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9975" firstSheet="9" activeTab="9"/>
  </bookViews>
  <sheets>
    <sheet name="Sheet1" sheetId="1" r:id="rId1"/>
    <sheet name="Sheet2" sheetId="2" r:id="rId2"/>
    <sheet name="Sheet3" sheetId="4" r:id="rId3"/>
    <sheet name="Sheet3 (2)" sheetId="5" r:id="rId4"/>
    <sheet name="Sheet3 (3)" sheetId="7" r:id="rId5"/>
    <sheet name="Sheet3 (4)" sheetId="8" r:id="rId6"/>
    <sheet name="Sheet4" sheetId="6" r:id="rId7"/>
    <sheet name="Sheet4 (2)" sheetId="9" r:id="rId8"/>
    <sheet name="Sheet4 (3)" sheetId="10" r:id="rId9"/>
    <sheet name="Sheet" sheetId="18" r:id="rId10"/>
  </sheets>
  <calcPr calcId="144525"/>
</workbook>
</file>

<file path=xl/calcChain.xml><?xml version="1.0" encoding="utf-8"?>
<calcChain xmlns="http://schemas.openxmlformats.org/spreadsheetml/2006/main">
  <c r="D39" i="18" l="1"/>
  <c r="E38" i="18"/>
  <c r="D38" i="18"/>
  <c r="I38" i="18" s="1"/>
  <c r="I30" i="18"/>
  <c r="E23" i="18"/>
  <c r="E39" i="18" s="1"/>
  <c r="D23" i="18"/>
  <c r="I19" i="18"/>
  <c r="I18" i="18"/>
  <c r="I17" i="18"/>
  <c r="I16" i="18"/>
  <c r="I15" i="18"/>
  <c r="I12" i="18"/>
  <c r="I23" i="18" s="1"/>
  <c r="I39" i="18" s="1"/>
  <c r="I26" i="10" l="1"/>
  <c r="E35" i="10"/>
  <c r="I34" i="10"/>
  <c r="I33" i="10"/>
  <c r="I15" i="10" l="1"/>
  <c r="D35" i="10"/>
  <c r="I31" i="10"/>
  <c r="I30" i="10"/>
  <c r="I28" i="10"/>
  <c r="I24" i="10"/>
  <c r="E21" i="10"/>
  <c r="D21" i="10"/>
  <c r="I17" i="10"/>
  <c r="I16" i="10"/>
  <c r="I12" i="10"/>
  <c r="I35" i="10" l="1"/>
  <c r="E36" i="10"/>
  <c r="I21" i="10"/>
  <c r="D36" i="10"/>
  <c r="I24" i="9"/>
  <c r="I36" i="10" l="1"/>
  <c r="I26" i="9"/>
  <c r="E35" i="9" l="1"/>
  <c r="D35" i="9"/>
  <c r="I33" i="9"/>
  <c r="I30" i="9"/>
  <c r="E21" i="9"/>
  <c r="D21" i="9"/>
  <c r="D36" i="9" s="1"/>
  <c r="I17" i="9"/>
  <c r="I16" i="9"/>
  <c r="I13" i="9"/>
  <c r="D32" i="6"/>
  <c r="C32" i="6"/>
  <c r="H30" i="6"/>
  <c r="H27" i="6"/>
  <c r="D21" i="6"/>
  <c r="D33" i="6" s="1"/>
  <c r="C21" i="6"/>
  <c r="C33" i="6" s="1"/>
  <c r="H17" i="6"/>
  <c r="H16" i="6"/>
  <c r="H13" i="6"/>
  <c r="D31" i="8"/>
  <c r="H29" i="8"/>
  <c r="H26" i="8"/>
  <c r="H31" i="8" s="1"/>
  <c r="C31" i="8"/>
  <c r="D21" i="8"/>
  <c r="C21" i="8"/>
  <c r="C32" i="8" s="1"/>
  <c r="H17" i="8"/>
  <c r="H16" i="8"/>
  <c r="H13" i="8"/>
  <c r="H17" i="7"/>
  <c r="H16" i="7"/>
  <c r="H13" i="7"/>
  <c r="H21" i="7" s="1"/>
  <c r="H32" i="7" s="1"/>
  <c r="C31" i="7"/>
  <c r="D21" i="7"/>
  <c r="C21" i="7"/>
  <c r="C32" i="7" s="1"/>
  <c r="D30" i="5"/>
  <c r="C30" i="5"/>
  <c r="H30" i="5"/>
  <c r="H31" i="5" s="1"/>
  <c r="D20" i="5"/>
  <c r="C20" i="5"/>
  <c r="D30" i="4"/>
  <c r="C30" i="4"/>
  <c r="H28" i="4"/>
  <c r="H25" i="4"/>
  <c r="D20" i="4"/>
  <c r="D31" i="4" s="1"/>
  <c r="C20" i="4"/>
  <c r="C31" i="4" s="1"/>
  <c r="C30" i="1"/>
  <c r="D30" i="1"/>
  <c r="H28" i="1"/>
  <c r="H25" i="1"/>
  <c r="H30" i="1" s="1"/>
  <c r="H31" i="1" s="1"/>
  <c r="H28" i="2"/>
  <c r="H25" i="2"/>
  <c r="H23" i="2"/>
  <c r="H13" i="2"/>
  <c r="D20" i="2"/>
  <c r="H20" i="2" s="1"/>
  <c r="C30" i="2"/>
  <c r="D30" i="2"/>
  <c r="C20" i="2"/>
  <c r="C20" i="1"/>
  <c r="D20" i="1"/>
  <c r="E36" i="9" l="1"/>
  <c r="I21" i="9"/>
  <c r="I35" i="9"/>
  <c r="C31" i="5"/>
  <c r="H21" i="8"/>
  <c r="H32" i="8" s="1"/>
  <c r="H21" i="6"/>
  <c r="H32" i="6"/>
  <c r="D32" i="8"/>
  <c r="D32" i="7"/>
  <c r="D31" i="5"/>
  <c r="H30" i="4"/>
  <c r="H31" i="4" s="1"/>
  <c r="C31" i="1"/>
  <c r="D31" i="1"/>
  <c r="H30" i="2"/>
  <c r="C31" i="2"/>
  <c r="H31" i="2" s="1"/>
  <c r="D31" i="2"/>
  <c r="I36" i="9" l="1"/>
  <c r="H33" i="6"/>
</calcChain>
</file>

<file path=xl/sharedStrings.xml><?xml version="1.0" encoding="utf-8"?>
<sst xmlns="http://schemas.openxmlformats.org/spreadsheetml/2006/main" count="431" uniqueCount="71">
  <si>
    <t>FDP Form 8-Local Disaster Risk Reduction and Management Fund Utilization</t>
  </si>
  <si>
    <t>(COA Form )</t>
  </si>
  <si>
    <t>LOCAL DISASTER RISK REDUCTION AND MANAGEMENT FUND UTILIZATION</t>
  </si>
  <si>
    <t>Particulars</t>
  </si>
  <si>
    <t>LRRMF</t>
  </si>
  <si>
    <t>Quick Response</t>
  </si>
  <si>
    <t>Fund (QRF)</t>
  </si>
  <si>
    <t>Mitigation Fund</t>
  </si>
  <si>
    <t>NDRRMF</t>
  </si>
  <si>
    <t>From other LGU's</t>
  </si>
  <si>
    <t>From Other</t>
  </si>
  <si>
    <t>Sources</t>
  </si>
  <si>
    <t>Total</t>
  </si>
  <si>
    <t>A. Sources of Funds</t>
  </si>
  <si>
    <t>Current Appropriations</t>
  </si>
  <si>
    <t>Continuing Appropriations</t>
  </si>
  <si>
    <t>Previos Year's</t>
  </si>
  <si>
    <t xml:space="preserve">        Appropriations</t>
  </si>
  <si>
    <t xml:space="preserve">        transferred to the</t>
  </si>
  <si>
    <t xml:space="preserve">        Special Trust Fund</t>
  </si>
  <si>
    <t>Transfers/Grants</t>
  </si>
  <si>
    <t>Total Funds Available</t>
  </si>
  <si>
    <t>B.</t>
  </si>
  <si>
    <t>Utilization</t>
  </si>
  <si>
    <t>Medicines</t>
  </si>
  <si>
    <t>Food Supplies</t>
  </si>
  <si>
    <t>Repair of Evacuation Center</t>
  </si>
  <si>
    <t>Trainings</t>
  </si>
  <si>
    <t>Construction of Evacuation</t>
  </si>
  <si>
    <t xml:space="preserve">          Center</t>
  </si>
  <si>
    <t>Transfers to other LGU's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</si>
  <si>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</si>
  <si>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</si>
  <si>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</si>
  <si>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</si>
  <si>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SYLVIA E. ALMAZAN</t>
  </si>
  <si>
    <t>Municipal Accountant</t>
  </si>
  <si>
    <t xml:space="preserve"> </t>
  </si>
  <si>
    <t>Equipment/Supplies</t>
  </si>
  <si>
    <r>
      <t>Province, City or Municipality:</t>
    </r>
    <r>
      <rPr>
        <u/>
        <sz val="11"/>
        <color theme="1"/>
        <rFont val="Calibri"/>
        <family val="2"/>
        <scheme val="minor"/>
      </rPr>
      <t xml:space="preserve"> Hernani, E. Samar</t>
    </r>
  </si>
  <si>
    <t>For the Month of December 2014</t>
  </si>
  <si>
    <t>Evacuation Center Management</t>
  </si>
  <si>
    <r>
      <t>For the</t>
    </r>
    <r>
      <rPr>
        <u/>
        <sz val="11"/>
        <color theme="1"/>
        <rFont val="Calibri"/>
        <family val="2"/>
        <scheme val="minor"/>
      </rPr>
      <t xml:space="preserve"> 2nd </t>
    </r>
    <r>
      <rPr>
        <sz val="11"/>
        <color theme="1"/>
        <rFont val="Calibri"/>
        <family val="2"/>
        <scheme val="minor"/>
      </rPr>
      <t xml:space="preserve">Quarter,CY </t>
    </r>
    <r>
      <rPr>
        <b/>
        <sz val="11"/>
        <color theme="1"/>
        <rFont val="Calibri"/>
        <family val="2"/>
        <scheme val="minor"/>
      </rPr>
      <t>2015</t>
    </r>
  </si>
  <si>
    <t>Previous Year's</t>
  </si>
  <si>
    <r>
      <t>For the</t>
    </r>
    <r>
      <rPr>
        <u/>
        <sz val="11"/>
        <color theme="1"/>
        <rFont val="Calibri"/>
        <family val="2"/>
        <scheme val="minor"/>
      </rPr>
      <t xml:space="preserve"> 3rd </t>
    </r>
    <r>
      <rPr>
        <sz val="11"/>
        <color theme="1"/>
        <rFont val="Calibri"/>
        <family val="2"/>
        <scheme val="minor"/>
      </rPr>
      <t xml:space="preserve">Quarter,CY </t>
    </r>
    <r>
      <rPr>
        <b/>
        <sz val="11"/>
        <color theme="1"/>
        <rFont val="Calibri"/>
        <family val="2"/>
        <scheme val="minor"/>
      </rPr>
      <t>2015</t>
    </r>
  </si>
  <si>
    <r>
      <t>For the</t>
    </r>
    <r>
      <rPr>
        <u/>
        <sz val="11"/>
        <color theme="1"/>
        <rFont val="Calibri"/>
        <family val="2"/>
        <scheme val="minor"/>
      </rPr>
      <t xml:space="preserve"> Year Ended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2015</t>
    </r>
  </si>
  <si>
    <r>
      <t>For the</t>
    </r>
    <r>
      <rPr>
        <u/>
        <sz val="11"/>
        <color theme="1"/>
        <rFont val="Calibri"/>
        <family val="2"/>
        <scheme val="minor"/>
      </rPr>
      <t xml:space="preserve"> Quarter Ended March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</si>
  <si>
    <t xml:space="preserve">        Appropriations 2015</t>
  </si>
  <si>
    <t xml:space="preserve">        Appropriations 2014</t>
  </si>
  <si>
    <r>
      <t>For the</t>
    </r>
    <r>
      <rPr>
        <u/>
        <sz val="11"/>
        <color theme="1"/>
        <rFont val="Calibri"/>
        <family val="2"/>
        <scheme val="minor"/>
      </rPr>
      <t xml:space="preserve"> Quarter Ended June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</si>
  <si>
    <r>
      <t>For the</t>
    </r>
    <r>
      <rPr>
        <u/>
        <sz val="11"/>
        <color theme="1"/>
        <rFont val="Calibri"/>
        <family val="2"/>
        <scheme val="minor"/>
      </rPr>
      <t xml:space="preserve"> Quarter Ended September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</si>
  <si>
    <t>Rental</t>
  </si>
  <si>
    <r>
      <t>For the</t>
    </r>
    <r>
      <rPr>
        <u/>
        <sz val="11"/>
        <color theme="1"/>
        <rFont val="Calibri"/>
        <family val="2"/>
        <scheme val="minor"/>
      </rPr>
      <t xml:space="preserve"> Quarter Ended December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</si>
  <si>
    <t>Year 2016</t>
  </si>
  <si>
    <t>Year 2014</t>
  </si>
  <si>
    <t>B. Utilization</t>
  </si>
  <si>
    <t>Regravelling access road to Evacuation Center</t>
  </si>
  <si>
    <r>
      <t>For the</t>
    </r>
    <r>
      <rPr>
        <u/>
        <sz val="11"/>
        <color theme="1"/>
        <rFont val="Calibri"/>
        <family val="2"/>
        <scheme val="minor"/>
      </rPr>
      <t xml:space="preserve"> Quarter Ended </t>
    </r>
    <r>
      <rPr>
        <b/>
        <u/>
        <sz val="11"/>
        <color theme="1"/>
        <rFont val="Calibri"/>
        <family val="2"/>
        <scheme val="minor"/>
      </rPr>
      <t>March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2017</t>
    </r>
  </si>
  <si>
    <t xml:space="preserve">        Appropriations 2016</t>
  </si>
  <si>
    <t>Year 2017</t>
  </si>
  <si>
    <t>Year 2015</t>
  </si>
  <si>
    <t>Electrification Evacuation Center</t>
  </si>
  <si>
    <t xml:space="preserve">        Appropriations 2017</t>
  </si>
  <si>
    <t>Declogging &amp; Clearing Operation</t>
  </si>
  <si>
    <t>Internet Connectivity</t>
  </si>
  <si>
    <t>Concreting access road to Evacuation Center</t>
  </si>
  <si>
    <t>Year 2018</t>
  </si>
  <si>
    <t>Honorarium ERT Volunteer</t>
  </si>
  <si>
    <t xml:space="preserve">        Appropriations 2018</t>
  </si>
  <si>
    <t>Year 2019</t>
  </si>
  <si>
    <r>
      <t>For the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Quarter Ended June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</si>
</sst>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6" xfId="0" applyFill="1" applyBorder="1"/>
    <xf numFmtId="0" fontId="0" fillId="0" borderId="9" xfId="0" applyFill="1" applyBorder="1"/>
    <xf numFmtId="43" fontId="0" fillId="0" borderId="1" xfId="1" applyFont="1" applyBorder="1"/>
    <xf numFmtId="43" fontId="0" fillId="0" borderId="1" xfId="0" applyNumberFormat="1" applyBorder="1"/>
    <xf numFmtId="0" fontId="2" fillId="0" borderId="8" xfId="0" applyFont="1" applyBorder="1"/>
    <xf numFmtId="0" fontId="2" fillId="0" borderId="14" xfId="0" applyFont="1" applyBorder="1"/>
    <xf numFmtId="43" fontId="6" fillId="0" borderId="1" xfId="0" applyNumberFormat="1" applyFont="1" applyBorder="1"/>
    <xf numFmtId="43" fontId="6" fillId="0" borderId="1" xfId="1" applyFont="1" applyBorder="1"/>
    <xf numFmtId="0" fontId="7" fillId="0" borderId="0" xfId="0" applyFont="1"/>
    <xf numFmtId="43" fontId="0" fillId="0" borderId="14" xfId="1" applyFont="1" applyBorder="1"/>
    <xf numFmtId="43" fontId="2" fillId="0" borderId="1" xfId="0" applyNumberFormat="1" applyFont="1" applyBorder="1"/>
    <xf numFmtId="43" fontId="0" fillId="0" borderId="1" xfId="0" applyNumberFormat="1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9" fontId="2" fillId="0" borderId="12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9" xfId="0" applyFont="1" applyBorder="1"/>
    <xf numFmtId="43" fontId="8" fillId="0" borderId="1" xfId="0" applyNumberFormat="1" applyFont="1" applyBorder="1"/>
    <xf numFmtId="43" fontId="8" fillId="0" borderId="1" xfId="1" applyFont="1" applyBorder="1"/>
    <xf numFmtId="43" fontId="0" fillId="0" borderId="11" xfId="1" applyFont="1" applyBorder="1"/>
    <xf numFmtId="43" fontId="0" fillId="0" borderId="14" xfId="0" applyNumberFormat="1" applyBorder="1"/>
    <xf numFmtId="43" fontId="2" fillId="0" borderId="1" xfId="1" applyFont="1" applyBorder="1"/>
    <xf numFmtId="43" fontId="0" fillId="0" borderId="10" xfId="0" applyNumberFormat="1" applyBorder="1"/>
    <xf numFmtId="43" fontId="0" fillId="0" borderId="12" xfId="0" applyNumberFormat="1" applyBorder="1"/>
    <xf numFmtId="0" fontId="0" fillId="0" borderId="15" xfId="0" applyBorder="1"/>
    <xf numFmtId="0" fontId="0" fillId="0" borderId="3" xfId="0" applyBorder="1"/>
    <xf numFmtId="0" fontId="0" fillId="0" borderId="8" xfId="0" applyBorder="1"/>
    <xf numFmtId="0" fontId="9" fillId="0" borderId="14" xfId="0" applyFont="1" applyBorder="1"/>
    <xf numFmtId="0" fontId="0" fillId="0" borderId="0" xfId="0" applyFill="1" applyBorder="1"/>
    <xf numFmtId="43" fontId="0" fillId="0" borderId="6" xfId="1" applyFont="1" applyBorder="1"/>
    <xf numFmtId="43" fontId="0" fillId="0" borderId="11" xfId="0" applyNumberFormat="1" applyBorder="1"/>
    <xf numFmtId="43" fontId="1" fillId="0" borderId="1" xfId="1" applyFont="1" applyBorder="1"/>
    <xf numFmtId="0" fontId="11" fillId="0" borderId="0" xfId="0" applyFont="1"/>
    <xf numFmtId="0" fontId="0" fillId="0" borderId="14" xfId="0" applyFont="1" applyBorder="1"/>
    <xf numFmtId="0" fontId="6" fillId="0" borderId="1" xfId="0" applyFont="1" applyBorder="1"/>
    <xf numFmtId="0" fontId="0" fillId="0" borderId="1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0" workbookViewId="0">
      <selection activeCell="E22" sqref="E22"/>
    </sheetView>
  </sheetViews>
  <sheetFormatPr defaultRowHeight="15" x14ac:dyDescent="0.25"/>
  <cols>
    <col min="1" max="1" width="2.140625" customWidth="1"/>
    <col min="2" max="2" width="28.28515625" customWidth="1"/>
    <col min="3" max="3" width="21.28515625" customWidth="1"/>
    <col min="4" max="4" width="20.42578125" customWidth="1"/>
    <col min="5" max="5" width="17.140625" customWidth="1"/>
    <col min="6" max="6" width="19" customWidth="1"/>
    <col min="7" max="7" width="18.28515625" customWidth="1"/>
    <col min="8" max="8" width="18.8554687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ht="15.75" x14ac:dyDescent="0.25">
      <c r="A3" s="64" t="s">
        <v>2</v>
      </c>
      <c r="B3" s="64"/>
      <c r="C3" s="64"/>
      <c r="D3" s="64"/>
      <c r="E3" s="64"/>
      <c r="F3" s="64"/>
      <c r="G3" s="64"/>
      <c r="H3" s="64"/>
    </row>
    <row r="4" spans="1:13" ht="6.75" customHeight="1" x14ac:dyDescent="0.25"/>
    <row r="5" spans="1:13" x14ac:dyDescent="0.25">
      <c r="A5" s="65" t="s">
        <v>42</v>
      </c>
      <c r="B5" s="65"/>
      <c r="C5" s="65"/>
      <c r="D5" s="65"/>
      <c r="E5" s="65"/>
      <c r="F5" s="65"/>
      <c r="G5" s="65"/>
      <c r="H5" s="65"/>
    </row>
    <row r="6" spans="1:13" x14ac:dyDescent="0.25">
      <c r="A6" s="65" t="s">
        <v>39</v>
      </c>
      <c r="B6" s="65"/>
      <c r="C6" s="65"/>
      <c r="D6" s="65"/>
      <c r="E6" s="65"/>
      <c r="F6" s="65"/>
      <c r="G6" s="65"/>
      <c r="H6" s="65"/>
    </row>
    <row r="7" spans="1:13" ht="8.25" customHeight="1" x14ac:dyDescent="0.25"/>
    <row r="8" spans="1:13" x14ac:dyDescent="0.25">
      <c r="A8" s="67" t="s">
        <v>3</v>
      </c>
      <c r="B8" s="68"/>
      <c r="C8" s="73" t="s">
        <v>4</v>
      </c>
      <c r="D8" s="74"/>
      <c r="E8" s="75" t="s">
        <v>8</v>
      </c>
      <c r="F8" s="75" t="s">
        <v>9</v>
      </c>
      <c r="G8" s="8"/>
      <c r="H8" s="2"/>
    </row>
    <row r="9" spans="1:13" x14ac:dyDescent="0.25">
      <c r="A9" s="69"/>
      <c r="B9" s="70"/>
      <c r="C9" s="13" t="s">
        <v>5</v>
      </c>
      <c r="D9" s="12"/>
      <c r="E9" s="76"/>
      <c r="F9" s="76"/>
      <c r="G9" s="14" t="s">
        <v>10</v>
      </c>
      <c r="H9" s="11" t="s">
        <v>12</v>
      </c>
    </row>
    <row r="10" spans="1:13" x14ac:dyDescent="0.25">
      <c r="A10" s="69"/>
      <c r="B10" s="70"/>
      <c r="C10" s="14" t="s">
        <v>6</v>
      </c>
      <c r="D10" s="15" t="s">
        <v>7</v>
      </c>
      <c r="E10" s="76"/>
      <c r="F10" s="76"/>
      <c r="G10" s="14" t="s">
        <v>11</v>
      </c>
      <c r="H10" s="5"/>
    </row>
    <row r="11" spans="1:13" x14ac:dyDescent="0.25">
      <c r="A11" s="71"/>
      <c r="B11" s="72"/>
      <c r="C11" s="16">
        <v>0.3</v>
      </c>
      <c r="D11" s="17">
        <v>0.7</v>
      </c>
      <c r="E11" s="77"/>
      <c r="F11" s="77"/>
      <c r="G11" s="10"/>
      <c r="H11" s="7"/>
    </row>
    <row r="12" spans="1:13" ht="14.1" customHeight="1" x14ac:dyDescent="0.25">
      <c r="A12" s="19" t="s">
        <v>13</v>
      </c>
      <c r="B12" s="20"/>
      <c r="C12" s="18"/>
      <c r="D12" s="18"/>
      <c r="E12" s="18"/>
      <c r="F12" s="18"/>
      <c r="G12" s="18"/>
      <c r="H12" s="18"/>
    </row>
    <row r="13" spans="1:13" ht="14.1" customHeight="1" x14ac:dyDescent="0.25">
      <c r="A13" s="19"/>
      <c r="B13" s="20" t="s">
        <v>14</v>
      </c>
      <c r="C13" s="23">
        <v>586865.79</v>
      </c>
      <c r="D13" s="23">
        <v>1369353.5</v>
      </c>
      <c r="E13" s="18"/>
      <c r="F13" s="18"/>
      <c r="G13" s="18"/>
      <c r="H13" s="24">
        <v>1956219.29</v>
      </c>
    </row>
    <row r="14" spans="1:13" ht="14.1" customHeight="1" x14ac:dyDescent="0.25">
      <c r="A14" s="19"/>
      <c r="B14" s="20" t="s">
        <v>15</v>
      </c>
      <c r="C14" s="18"/>
      <c r="D14" s="23"/>
      <c r="E14" s="18"/>
      <c r="F14" s="18"/>
      <c r="G14" s="18"/>
      <c r="H14" s="18"/>
    </row>
    <row r="15" spans="1:13" ht="14.1" customHeight="1" x14ac:dyDescent="0.25">
      <c r="A15" s="1"/>
      <c r="B15" s="2" t="s">
        <v>43</v>
      </c>
      <c r="C15" s="8"/>
      <c r="D15" s="8"/>
      <c r="E15" s="8"/>
      <c r="F15" s="8"/>
      <c r="G15" s="8"/>
      <c r="H15" s="8"/>
    </row>
    <row r="16" spans="1:13" s="4" customFormat="1" ht="14.1" customHeight="1" x14ac:dyDescent="0.25">
      <c r="A16" s="3"/>
      <c r="B16" s="21" t="s">
        <v>17</v>
      </c>
      <c r="C16" s="47">
        <v>415129.4</v>
      </c>
      <c r="D16" s="47">
        <v>847450.87</v>
      </c>
      <c r="E16" s="9"/>
      <c r="F16" s="9"/>
      <c r="G16" s="9"/>
      <c r="H16" s="47">
        <v>1262580.27</v>
      </c>
      <c r="M16" s="4" t="s">
        <v>37</v>
      </c>
    </row>
    <row r="17" spans="1:8" s="4" customFormat="1" ht="14.1" customHeight="1" x14ac:dyDescent="0.25">
      <c r="A17" s="3"/>
      <c r="B17" s="21" t="s">
        <v>18</v>
      </c>
      <c r="C17" s="9"/>
      <c r="D17" s="9"/>
      <c r="E17" s="9"/>
      <c r="F17" s="9"/>
      <c r="G17" s="9"/>
      <c r="H17" s="9"/>
    </row>
    <row r="18" spans="1:8" s="4" customFormat="1" ht="14.1" customHeight="1" x14ac:dyDescent="0.25">
      <c r="A18" s="6"/>
      <c r="B18" s="22" t="s">
        <v>19</v>
      </c>
      <c r="C18" s="10"/>
      <c r="D18" s="10"/>
      <c r="E18" s="10"/>
      <c r="F18" s="10"/>
      <c r="G18" s="10"/>
      <c r="H18" s="10"/>
    </row>
    <row r="19" spans="1:8" ht="14.1" customHeight="1" x14ac:dyDescent="0.25">
      <c r="A19" s="19"/>
      <c r="B19" s="20" t="s">
        <v>20</v>
      </c>
      <c r="C19" s="18"/>
      <c r="D19" s="18"/>
      <c r="E19" s="18"/>
      <c r="F19" s="18"/>
      <c r="G19" s="18"/>
      <c r="H19" s="18"/>
    </row>
    <row r="20" spans="1:8" ht="14.1" customHeight="1" x14ac:dyDescent="0.25">
      <c r="A20" s="19"/>
      <c r="B20" s="26" t="s">
        <v>21</v>
      </c>
      <c r="C20" s="31">
        <f>SUM(C13:C19)</f>
        <v>1001995.1900000001</v>
      </c>
      <c r="D20" s="31">
        <f>SUM(D13:D19)</f>
        <v>2216804.37</v>
      </c>
      <c r="E20" s="18"/>
      <c r="F20" s="18"/>
      <c r="G20" s="18"/>
      <c r="H20" s="49">
        <v>3218799.56</v>
      </c>
    </row>
    <row r="21" spans="1:8" ht="14.1" customHeight="1" x14ac:dyDescent="0.25">
      <c r="A21" s="19" t="s">
        <v>22</v>
      </c>
      <c r="B21" s="20" t="s">
        <v>23</v>
      </c>
      <c r="C21" s="24"/>
      <c r="D21" s="18"/>
      <c r="E21" s="18"/>
      <c r="F21" s="18"/>
      <c r="G21" s="18"/>
      <c r="H21" s="18"/>
    </row>
    <row r="22" spans="1:8" ht="14.1" customHeight="1" x14ac:dyDescent="0.25">
      <c r="A22" s="19"/>
      <c r="B22" s="20" t="s">
        <v>24</v>
      </c>
      <c r="C22" s="24"/>
      <c r="D22" s="18"/>
      <c r="E22" s="18"/>
      <c r="F22" s="18"/>
      <c r="G22" s="18"/>
      <c r="H22" s="18"/>
    </row>
    <row r="23" spans="1:8" ht="14.1" customHeight="1" x14ac:dyDescent="0.25">
      <c r="A23" s="19"/>
      <c r="B23" s="20" t="s">
        <v>25</v>
      </c>
      <c r="C23" s="24"/>
      <c r="D23" s="18"/>
      <c r="E23" s="18"/>
      <c r="F23" s="18"/>
      <c r="G23" s="18"/>
      <c r="H23" s="18"/>
    </row>
    <row r="24" spans="1:8" ht="14.1" customHeight="1" x14ac:dyDescent="0.25">
      <c r="A24" s="19"/>
      <c r="B24" s="20" t="s">
        <v>26</v>
      </c>
      <c r="C24" s="24"/>
      <c r="D24" s="18"/>
      <c r="E24" s="18"/>
      <c r="F24" s="18"/>
      <c r="G24" s="18"/>
      <c r="H24" s="18"/>
    </row>
    <row r="25" spans="1:8" ht="14.1" customHeight="1" x14ac:dyDescent="0.25">
      <c r="A25" s="19"/>
      <c r="B25" s="20" t="s">
        <v>27</v>
      </c>
      <c r="C25" s="24"/>
      <c r="D25" s="23">
        <v>28000</v>
      </c>
      <c r="E25" s="18"/>
      <c r="F25" s="18"/>
      <c r="G25" s="18"/>
      <c r="H25" s="24">
        <f>SUM(D25:G25)</f>
        <v>28000</v>
      </c>
    </row>
    <row r="26" spans="1:8" ht="14.1" customHeight="1" x14ac:dyDescent="0.25">
      <c r="A26" s="1"/>
      <c r="B26" s="2" t="s">
        <v>28</v>
      </c>
      <c r="C26" s="50"/>
      <c r="D26" s="8"/>
      <c r="E26" s="8"/>
      <c r="F26" s="8"/>
      <c r="G26" s="8"/>
      <c r="H26" s="8"/>
    </row>
    <row r="27" spans="1:8" ht="14.1" customHeight="1" x14ac:dyDescent="0.25">
      <c r="A27" s="6"/>
      <c r="B27" s="22" t="s">
        <v>29</v>
      </c>
      <c r="C27" s="51"/>
      <c r="D27" s="10"/>
      <c r="E27" s="10"/>
      <c r="F27" s="10"/>
      <c r="G27" s="9"/>
      <c r="H27" s="10"/>
    </row>
    <row r="28" spans="1:8" ht="14.1" customHeight="1" x14ac:dyDescent="0.25">
      <c r="A28" s="19"/>
      <c r="B28" s="20" t="s">
        <v>38</v>
      </c>
      <c r="C28" s="24"/>
      <c r="D28" s="23">
        <v>118709.5</v>
      </c>
      <c r="E28" s="18"/>
      <c r="F28" s="18"/>
      <c r="G28" s="18"/>
      <c r="H28" s="48">
        <f>SUM(D28:G28)</f>
        <v>118709.5</v>
      </c>
    </row>
    <row r="29" spans="1:8" ht="14.1" customHeight="1" x14ac:dyDescent="0.25">
      <c r="A29" s="19"/>
      <c r="B29" s="20" t="s">
        <v>30</v>
      </c>
      <c r="C29" s="24"/>
      <c r="D29" s="23"/>
      <c r="E29" s="18"/>
      <c r="F29" s="18"/>
      <c r="G29" s="18"/>
      <c r="H29" s="49"/>
    </row>
    <row r="30" spans="1:8" ht="14.1" customHeight="1" x14ac:dyDescent="0.25">
      <c r="A30" s="6"/>
      <c r="B30" s="25" t="s">
        <v>31</v>
      </c>
      <c r="C30" s="31">
        <f>SUM(C21:C29)</f>
        <v>0</v>
      </c>
      <c r="D30" s="49">
        <f>SUM(D21:D29)</f>
        <v>146709.5</v>
      </c>
      <c r="E30" s="18"/>
      <c r="F30" s="18"/>
      <c r="G30" s="18"/>
      <c r="H30" s="49">
        <f>SUM(H21:H29)</f>
        <v>146709.5</v>
      </c>
    </row>
    <row r="31" spans="1:8" ht="14.1" customHeight="1" x14ac:dyDescent="0.25">
      <c r="A31" s="6"/>
      <c r="B31" s="25" t="s">
        <v>32</v>
      </c>
      <c r="C31" s="45">
        <f>SUM(C20:C30)</f>
        <v>1001995.1900000001</v>
      </c>
      <c r="D31" s="46">
        <f>SUM(D20-D30)</f>
        <v>2070094.87</v>
      </c>
      <c r="E31" s="18"/>
      <c r="F31" s="18"/>
      <c r="G31" s="18"/>
      <c r="H31" s="45">
        <f>SUM(H20-H30)</f>
        <v>3072090.06</v>
      </c>
    </row>
    <row r="33" spans="4:7" x14ac:dyDescent="0.25">
      <c r="D33" t="s">
        <v>33</v>
      </c>
    </row>
    <row r="34" spans="4:7" x14ac:dyDescent="0.25">
      <c r="D34" t="s">
        <v>34</v>
      </c>
    </row>
    <row r="37" spans="4:7" ht="15.75" x14ac:dyDescent="0.25">
      <c r="F37" s="64" t="s">
        <v>35</v>
      </c>
      <c r="G37" s="64"/>
    </row>
    <row r="38" spans="4:7" x14ac:dyDescent="0.25">
      <c r="F38" s="66" t="s">
        <v>36</v>
      </c>
      <c r="G38" s="66"/>
    </row>
  </sheetData>
  <mergeCells count="9">
    <mergeCell ref="A3:H3"/>
    <mergeCell ref="A5:H5"/>
    <mergeCell ref="A6:H6"/>
    <mergeCell ref="F37:G37"/>
    <mergeCell ref="F38:G38"/>
    <mergeCell ref="A8:B11"/>
    <mergeCell ref="C8:D8"/>
    <mergeCell ref="E8:E11"/>
    <mergeCell ref="F8:F11"/>
  </mergeCells>
  <pageMargins left="1.92" right="0.42" top="0.46" bottom="0.45" header="0.3" footer="0.3"/>
  <pageSetup paperSize="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C14" sqref="C14"/>
    </sheetView>
  </sheetViews>
  <sheetFormatPr defaultRowHeight="15" x14ac:dyDescent="0.25"/>
  <cols>
    <col min="1" max="1" width="4.28515625" customWidth="1"/>
    <col min="2" max="2" width="2.7109375" customWidth="1"/>
    <col min="3" max="3" width="41" customWidth="1"/>
    <col min="4" max="4" width="21.28515625" customWidth="1"/>
    <col min="5" max="5" width="22.140625" customWidth="1"/>
    <col min="6" max="6" width="14.5703125" customWidth="1"/>
    <col min="7" max="7" width="15.85546875" customWidth="1"/>
    <col min="8" max="8" width="13.7109375" customWidth="1"/>
    <col min="9" max="9" width="20" customWidth="1"/>
  </cols>
  <sheetData>
    <row r="1" spans="1:9" ht="12" customHeight="1" x14ac:dyDescent="0.25">
      <c r="A1" s="29" t="s">
        <v>0</v>
      </c>
    </row>
    <row r="2" spans="1:9" ht="12" customHeight="1" x14ac:dyDescent="0.25">
      <c r="A2" s="29" t="s">
        <v>1</v>
      </c>
    </row>
    <row r="3" spans="1:9" ht="17.100000000000001" customHeight="1" x14ac:dyDescent="0.25">
      <c r="A3" s="64" t="s">
        <v>2</v>
      </c>
      <c r="B3" s="64"/>
      <c r="C3" s="64"/>
      <c r="D3" s="64"/>
      <c r="E3" s="64"/>
      <c r="F3" s="64"/>
      <c r="G3" s="64"/>
      <c r="H3" s="64"/>
      <c r="I3" s="64"/>
    </row>
    <row r="4" spans="1:9" ht="14.1" customHeight="1" x14ac:dyDescent="0.25">
      <c r="A4" s="65" t="s">
        <v>70</v>
      </c>
      <c r="B4" s="65"/>
      <c r="C4" s="65"/>
      <c r="D4" s="65"/>
      <c r="E4" s="65"/>
      <c r="F4" s="65"/>
      <c r="G4" s="65"/>
      <c r="H4" s="65"/>
      <c r="I4" s="65"/>
    </row>
    <row r="5" spans="1:9" ht="14.1" customHeight="1" x14ac:dyDescent="0.25">
      <c r="A5" s="65" t="s">
        <v>39</v>
      </c>
      <c r="B5" s="65"/>
      <c r="C5" s="65"/>
      <c r="D5" s="65"/>
      <c r="E5" s="65"/>
      <c r="F5" s="65"/>
      <c r="G5" s="65"/>
      <c r="H5" s="65"/>
      <c r="I5" s="65"/>
    </row>
    <row r="6" spans="1:9" ht="9" customHeight="1" x14ac:dyDescent="0.25"/>
    <row r="7" spans="1:9" ht="14.1" customHeight="1" x14ac:dyDescent="0.25">
      <c r="A7" s="67" t="s">
        <v>3</v>
      </c>
      <c r="B7" s="90"/>
      <c r="C7" s="68"/>
      <c r="D7" s="73" t="s">
        <v>4</v>
      </c>
      <c r="E7" s="74"/>
      <c r="F7" s="75" t="s">
        <v>8</v>
      </c>
      <c r="G7" s="75" t="s">
        <v>9</v>
      </c>
      <c r="H7" s="8"/>
      <c r="I7" s="2"/>
    </row>
    <row r="8" spans="1:9" ht="14.1" customHeight="1" x14ac:dyDescent="0.25">
      <c r="A8" s="69"/>
      <c r="B8" s="91"/>
      <c r="C8" s="70"/>
      <c r="D8" s="13" t="s">
        <v>5</v>
      </c>
      <c r="E8" s="12"/>
      <c r="F8" s="76"/>
      <c r="G8" s="76"/>
      <c r="H8" s="14" t="s">
        <v>10</v>
      </c>
      <c r="I8" s="11" t="s">
        <v>12</v>
      </c>
    </row>
    <row r="9" spans="1:9" ht="14.1" customHeight="1" x14ac:dyDescent="0.25">
      <c r="A9" s="69"/>
      <c r="B9" s="91"/>
      <c r="C9" s="70"/>
      <c r="D9" s="14" t="s">
        <v>6</v>
      </c>
      <c r="E9" s="15" t="s">
        <v>7</v>
      </c>
      <c r="F9" s="76"/>
      <c r="G9" s="76"/>
      <c r="H9" s="14" t="s">
        <v>11</v>
      </c>
      <c r="I9" s="5"/>
    </row>
    <row r="10" spans="1:9" ht="14.1" customHeight="1" x14ac:dyDescent="0.25">
      <c r="A10" s="71"/>
      <c r="B10" s="92"/>
      <c r="C10" s="72"/>
      <c r="D10" s="16">
        <v>0.3</v>
      </c>
      <c r="E10" s="17">
        <v>0.7</v>
      </c>
      <c r="F10" s="77"/>
      <c r="G10" s="77"/>
      <c r="H10" s="10"/>
      <c r="I10" s="7"/>
    </row>
    <row r="11" spans="1:9" ht="14.1" customHeight="1" x14ac:dyDescent="0.25">
      <c r="A11" s="19" t="s">
        <v>13</v>
      </c>
      <c r="B11" s="52"/>
      <c r="C11" s="20"/>
      <c r="D11" s="18"/>
      <c r="E11" s="18"/>
      <c r="F11" s="18"/>
      <c r="G11" s="18"/>
      <c r="H11" s="18"/>
      <c r="I11" s="18"/>
    </row>
    <row r="12" spans="1:9" ht="14.1" customHeight="1" x14ac:dyDescent="0.25">
      <c r="A12" s="19"/>
      <c r="B12" s="52"/>
      <c r="C12" s="20" t="s">
        <v>14</v>
      </c>
      <c r="D12" s="23">
        <v>851825.19</v>
      </c>
      <c r="E12" s="23">
        <v>1987592.1</v>
      </c>
      <c r="F12" s="18"/>
      <c r="G12" s="18"/>
      <c r="H12" s="18"/>
      <c r="I12" s="24">
        <f>SUM(D12:H12)</f>
        <v>2839417.29</v>
      </c>
    </row>
    <row r="13" spans="1:9" ht="14.1" customHeight="1" x14ac:dyDescent="0.25">
      <c r="A13" s="19"/>
      <c r="B13" s="52"/>
      <c r="C13" s="20" t="s">
        <v>15</v>
      </c>
      <c r="D13" s="18"/>
      <c r="E13" s="23"/>
      <c r="F13" s="18"/>
      <c r="G13" s="18"/>
      <c r="H13" s="18"/>
      <c r="I13" s="18"/>
    </row>
    <row r="14" spans="1:9" ht="14.1" customHeight="1" x14ac:dyDescent="0.25">
      <c r="A14" s="1"/>
      <c r="B14" s="53"/>
      <c r="C14" s="2" t="s">
        <v>43</v>
      </c>
      <c r="D14" s="8"/>
      <c r="E14" s="8"/>
      <c r="F14" s="8"/>
      <c r="G14" s="8"/>
      <c r="H14" s="8"/>
      <c r="I14" s="8"/>
    </row>
    <row r="15" spans="1:9" ht="14.1" customHeight="1" x14ac:dyDescent="0.25">
      <c r="A15" s="3"/>
      <c r="B15" s="4"/>
      <c r="C15" s="56" t="s">
        <v>68</v>
      </c>
      <c r="D15" s="47">
        <v>26300.59</v>
      </c>
      <c r="E15" s="57">
        <v>1387721.79</v>
      </c>
      <c r="F15" s="5"/>
      <c r="G15" s="9"/>
      <c r="H15" s="9"/>
      <c r="I15" s="58">
        <f>SUM(D15:H15)</f>
        <v>1414022.3800000001</v>
      </c>
    </row>
    <row r="16" spans="1:9" ht="14.1" customHeight="1" x14ac:dyDescent="0.25">
      <c r="A16" s="3"/>
      <c r="B16" s="4"/>
      <c r="C16" s="56" t="s">
        <v>62</v>
      </c>
      <c r="D16" s="47">
        <v>726026.98</v>
      </c>
      <c r="E16" s="57">
        <v>820293.2</v>
      </c>
      <c r="F16" s="5"/>
      <c r="G16" s="9"/>
      <c r="H16" s="9"/>
      <c r="I16" s="58">
        <f>SUM(D16:H16)</f>
        <v>1546320.18</v>
      </c>
    </row>
    <row r="17" spans="1:14" ht="14.1" customHeight="1" x14ac:dyDescent="0.25">
      <c r="A17" s="3"/>
      <c r="B17" s="4"/>
      <c r="C17" s="56" t="s">
        <v>58</v>
      </c>
      <c r="D17" s="47">
        <v>642918.66</v>
      </c>
      <c r="E17" s="57">
        <v>1076187.42</v>
      </c>
      <c r="F17" s="5"/>
      <c r="G17" s="9"/>
      <c r="H17" s="9"/>
      <c r="I17" s="58">
        <f>SUM(D17:H17)</f>
        <v>1719106.08</v>
      </c>
    </row>
    <row r="18" spans="1:14" s="4" customFormat="1" ht="14.1" customHeight="1" x14ac:dyDescent="0.25">
      <c r="A18" s="3"/>
      <c r="C18" s="21" t="s">
        <v>47</v>
      </c>
      <c r="D18" s="47">
        <v>586865.79</v>
      </c>
      <c r="E18" s="47">
        <v>320231.84999999998</v>
      </c>
      <c r="F18" s="9"/>
      <c r="G18" s="9"/>
      <c r="H18" s="9"/>
      <c r="I18" s="47">
        <f>SUM(D18:H18)</f>
        <v>907097.64</v>
      </c>
      <c r="N18" s="4" t="s">
        <v>37</v>
      </c>
    </row>
    <row r="19" spans="1:14" s="4" customFormat="1" ht="14.1" customHeight="1" x14ac:dyDescent="0.25">
      <c r="A19" s="3"/>
      <c r="C19" s="21" t="s">
        <v>48</v>
      </c>
      <c r="D19" s="47">
        <v>415129.4</v>
      </c>
      <c r="E19" s="47">
        <v>0</v>
      </c>
      <c r="F19" s="9"/>
      <c r="G19" s="9"/>
      <c r="H19" s="9"/>
      <c r="I19" s="47">
        <f>SUM(D19:H19)</f>
        <v>415129.4</v>
      </c>
    </row>
    <row r="20" spans="1:14" s="4" customFormat="1" ht="14.1" customHeight="1" x14ac:dyDescent="0.25">
      <c r="A20" s="3"/>
      <c r="C20" s="21" t="s">
        <v>18</v>
      </c>
      <c r="D20" s="9"/>
      <c r="E20" s="9"/>
      <c r="F20" s="9"/>
      <c r="G20" s="9"/>
      <c r="H20" s="9"/>
      <c r="I20" s="9"/>
    </row>
    <row r="21" spans="1:14" s="4" customFormat="1" ht="14.1" customHeight="1" x14ac:dyDescent="0.25">
      <c r="A21" s="6"/>
      <c r="B21" s="54"/>
      <c r="C21" s="22" t="s">
        <v>19</v>
      </c>
      <c r="D21" s="10"/>
      <c r="E21" s="10"/>
      <c r="F21" s="10"/>
      <c r="G21" s="10"/>
      <c r="H21" s="10"/>
      <c r="I21" s="10"/>
    </row>
    <row r="22" spans="1:14" ht="14.1" customHeight="1" x14ac:dyDescent="0.25">
      <c r="A22" s="19"/>
      <c r="B22" s="52"/>
      <c r="C22" s="20" t="s">
        <v>20</v>
      </c>
      <c r="D22" s="18"/>
      <c r="E22" s="18"/>
      <c r="F22" s="18"/>
      <c r="G22" s="18"/>
      <c r="H22" s="18"/>
      <c r="I22" s="18"/>
    </row>
    <row r="23" spans="1:14" ht="15.95" customHeight="1" x14ac:dyDescent="0.25">
      <c r="A23" s="19"/>
      <c r="B23" s="52"/>
      <c r="C23" s="26" t="s">
        <v>21</v>
      </c>
      <c r="D23" s="31">
        <f>SUM(D12:D22)</f>
        <v>3249066.61</v>
      </c>
      <c r="E23" s="31">
        <f>SUM(E12:E22)</f>
        <v>5592026.3599999994</v>
      </c>
      <c r="F23" s="18"/>
      <c r="G23" s="18"/>
      <c r="H23" s="18"/>
      <c r="I23" s="49">
        <f>SUM(I12:I22)</f>
        <v>8841092.9700000007</v>
      </c>
    </row>
    <row r="24" spans="1:14" ht="14.1" customHeight="1" x14ac:dyDescent="0.25">
      <c r="A24" s="19" t="s">
        <v>55</v>
      </c>
      <c r="B24" s="52"/>
      <c r="C24" s="20"/>
      <c r="D24" s="24"/>
      <c r="E24" s="23"/>
      <c r="F24" s="18"/>
      <c r="G24" s="18"/>
      <c r="H24" s="18"/>
      <c r="I24" s="24"/>
    </row>
    <row r="25" spans="1:14" ht="14.1" customHeight="1" x14ac:dyDescent="0.25">
      <c r="A25" s="19"/>
      <c r="B25" s="61" t="s">
        <v>65</v>
      </c>
      <c r="C25" s="55"/>
      <c r="D25" s="24"/>
      <c r="E25" s="23"/>
      <c r="F25" s="18"/>
      <c r="G25" s="18"/>
      <c r="H25" s="18"/>
      <c r="I25" s="24"/>
    </row>
    <row r="26" spans="1:14" ht="14.1" customHeight="1" x14ac:dyDescent="0.25">
      <c r="A26" s="6"/>
      <c r="B26" s="52"/>
      <c r="C26" s="52" t="s">
        <v>54</v>
      </c>
      <c r="D26" s="24"/>
      <c r="E26" s="23"/>
      <c r="F26" s="18"/>
      <c r="G26" s="18"/>
      <c r="H26" s="18"/>
      <c r="I26" s="24"/>
    </row>
    <row r="27" spans="1:14" ht="14.1" customHeight="1" x14ac:dyDescent="0.25">
      <c r="A27" s="6"/>
      <c r="B27" s="52"/>
      <c r="C27" s="52" t="s">
        <v>60</v>
      </c>
      <c r="D27" s="24"/>
      <c r="E27" s="23"/>
      <c r="F27" s="18"/>
      <c r="G27" s="18"/>
      <c r="H27" s="18"/>
      <c r="I27" s="24"/>
    </row>
    <row r="28" spans="1:14" ht="14.1" customHeight="1" x14ac:dyDescent="0.25">
      <c r="A28" s="19"/>
      <c r="B28" s="52" t="s">
        <v>59</v>
      </c>
      <c r="C28" s="52"/>
      <c r="D28" s="24"/>
      <c r="E28" s="23"/>
      <c r="F28" s="18"/>
      <c r="G28" s="18"/>
      <c r="H28" s="18"/>
      <c r="I28" s="24"/>
    </row>
    <row r="29" spans="1:14" ht="14.1" customHeight="1" x14ac:dyDescent="0.25">
      <c r="A29" s="6"/>
      <c r="B29" s="54"/>
      <c r="C29" s="20" t="s">
        <v>27</v>
      </c>
      <c r="D29" s="24"/>
      <c r="E29" s="23"/>
      <c r="F29" s="18"/>
      <c r="G29" s="18"/>
      <c r="H29" s="18"/>
      <c r="I29" s="24"/>
    </row>
    <row r="30" spans="1:14" ht="14.1" customHeight="1" x14ac:dyDescent="0.25">
      <c r="A30" s="19"/>
      <c r="B30" s="52" t="s">
        <v>66</v>
      </c>
      <c r="C30" s="52"/>
      <c r="D30" s="24"/>
      <c r="E30" s="23">
        <v>51000</v>
      </c>
      <c r="F30" s="18"/>
      <c r="G30" s="18"/>
      <c r="H30" s="18"/>
      <c r="I30" s="24">
        <f>SUM(D30:H30)</f>
        <v>51000</v>
      </c>
    </row>
    <row r="31" spans="1:14" ht="14.1" customHeight="1" x14ac:dyDescent="0.25">
      <c r="A31" s="6"/>
      <c r="B31" s="52" t="s">
        <v>69</v>
      </c>
      <c r="C31" s="52"/>
      <c r="D31" s="24"/>
      <c r="E31" s="23"/>
      <c r="F31" s="18"/>
      <c r="G31" s="18"/>
      <c r="H31" s="18"/>
      <c r="I31" s="24"/>
    </row>
    <row r="32" spans="1:14" ht="14.1" customHeight="1" x14ac:dyDescent="0.25">
      <c r="A32" s="6"/>
      <c r="B32" s="54"/>
      <c r="C32" s="20" t="s">
        <v>67</v>
      </c>
      <c r="D32" s="24"/>
      <c r="E32" s="23"/>
      <c r="F32" s="18"/>
      <c r="G32" s="18"/>
      <c r="H32" s="18"/>
      <c r="I32" s="24"/>
    </row>
    <row r="33" spans="1:9" ht="14.1" customHeight="1" x14ac:dyDescent="0.25">
      <c r="A33" s="6"/>
      <c r="B33" s="54"/>
      <c r="C33" s="20" t="s">
        <v>63</v>
      </c>
      <c r="D33" s="24"/>
      <c r="E33" s="23"/>
      <c r="F33" s="18"/>
      <c r="G33" s="18"/>
      <c r="H33" s="18"/>
      <c r="I33" s="24"/>
    </row>
    <row r="34" spans="1:9" ht="14.1" customHeight="1" x14ac:dyDescent="0.25">
      <c r="A34" s="6"/>
      <c r="B34" s="54"/>
      <c r="C34" s="20" t="s">
        <v>27</v>
      </c>
      <c r="D34" s="24"/>
      <c r="E34" s="23"/>
      <c r="F34" s="18"/>
      <c r="G34" s="18"/>
      <c r="H34" s="18"/>
      <c r="I34" s="24"/>
    </row>
    <row r="35" spans="1:9" ht="14.1" customHeight="1" x14ac:dyDescent="0.25">
      <c r="A35" s="6"/>
      <c r="B35" s="54"/>
      <c r="C35" s="20" t="s">
        <v>24</v>
      </c>
      <c r="D35" s="24"/>
      <c r="E35" s="23"/>
      <c r="F35" s="18"/>
      <c r="G35" s="18"/>
      <c r="H35" s="18"/>
      <c r="I35" s="24"/>
    </row>
    <row r="36" spans="1:9" ht="14.1" customHeight="1" x14ac:dyDescent="0.25">
      <c r="A36" s="6"/>
      <c r="B36" s="54"/>
      <c r="C36" s="20" t="s">
        <v>38</v>
      </c>
      <c r="D36" s="24"/>
      <c r="E36" s="23"/>
      <c r="F36" s="18"/>
      <c r="G36" s="18"/>
      <c r="H36" s="18"/>
      <c r="I36" s="24"/>
    </row>
    <row r="37" spans="1:9" ht="14.1" customHeight="1" x14ac:dyDescent="0.25">
      <c r="A37" s="6"/>
      <c r="B37" s="54"/>
      <c r="C37" s="54" t="s">
        <v>64</v>
      </c>
      <c r="D37" s="24"/>
      <c r="E37" s="23"/>
      <c r="F37" s="18"/>
      <c r="G37" s="18"/>
      <c r="H37" s="18"/>
      <c r="I37" s="24"/>
    </row>
    <row r="38" spans="1:9" ht="15.95" customHeight="1" x14ac:dyDescent="0.25">
      <c r="A38" s="6"/>
      <c r="B38" s="54"/>
      <c r="C38" s="25" t="s">
        <v>31</v>
      </c>
      <c r="D38" s="45">
        <f>SUM(D24:D37)</f>
        <v>0</v>
      </c>
      <c r="E38" s="46">
        <f>SUM(E24:E37)</f>
        <v>51000</v>
      </c>
      <c r="F38" s="62"/>
      <c r="G38" s="62"/>
      <c r="H38" s="62"/>
      <c r="I38" s="45">
        <f t="shared" ref="I38" si="0">SUM(D38:H38)</f>
        <v>51000</v>
      </c>
    </row>
    <row r="39" spans="1:9" ht="18.95" customHeight="1" x14ac:dyDescent="0.25">
      <c r="A39" s="6"/>
      <c r="B39" s="54"/>
      <c r="C39" s="25" t="s">
        <v>32</v>
      </c>
      <c r="D39" s="31">
        <f>SUM(D23-D38)</f>
        <v>3249066.61</v>
      </c>
      <c r="E39" s="49">
        <f>SUM(E23-E38)</f>
        <v>5541026.3599999994</v>
      </c>
      <c r="F39" s="63"/>
      <c r="G39" s="32"/>
      <c r="H39" s="63"/>
      <c r="I39" s="31">
        <f>SUM(I23-I38)</f>
        <v>8790092.9700000007</v>
      </c>
    </row>
    <row r="40" spans="1:9" ht="10.5" customHeight="1" x14ac:dyDescent="0.25"/>
    <row r="41" spans="1:9" x14ac:dyDescent="0.25">
      <c r="E41" s="60" t="s">
        <v>33</v>
      </c>
    </row>
    <row r="42" spans="1:9" x14ac:dyDescent="0.25">
      <c r="E42" s="60" t="s">
        <v>34</v>
      </c>
    </row>
    <row r="43" spans="1:9" ht="12.75" customHeight="1" x14ac:dyDescent="0.25"/>
    <row r="44" spans="1:9" ht="15.75" x14ac:dyDescent="0.25">
      <c r="G44" s="64" t="s">
        <v>35</v>
      </c>
      <c r="H44" s="64"/>
    </row>
    <row r="45" spans="1:9" x14ac:dyDescent="0.25">
      <c r="G45" s="66" t="s">
        <v>36</v>
      </c>
      <c r="H45" s="66"/>
    </row>
  </sheetData>
  <mergeCells count="9">
    <mergeCell ref="G44:H44"/>
    <mergeCell ref="G45:H45"/>
    <mergeCell ref="A3:I3"/>
    <mergeCell ref="A4:I4"/>
    <mergeCell ref="A5:I5"/>
    <mergeCell ref="A7:C10"/>
    <mergeCell ref="D7:E7"/>
    <mergeCell ref="F7:F10"/>
    <mergeCell ref="G7:G10"/>
  </mergeCells>
  <pageMargins left="0.4" right="0.25" top="0.39" bottom="0.15" header="0.11" footer="0.15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7" workbookViewId="0">
      <selection activeCell="H31" sqref="H31"/>
    </sheetView>
  </sheetViews>
  <sheetFormatPr defaultRowHeight="15" x14ac:dyDescent="0.25"/>
  <cols>
    <col min="1" max="1" width="2.140625" customWidth="1"/>
    <col min="2" max="2" width="35.85546875" customWidth="1"/>
    <col min="3" max="3" width="23.28515625" customWidth="1"/>
    <col min="4" max="4" width="22.140625" customWidth="1"/>
    <col min="5" max="5" width="16.5703125" customWidth="1"/>
    <col min="6" max="6" width="17.5703125" customWidth="1"/>
    <col min="7" max="7" width="16.85546875" customWidth="1"/>
    <col min="8" max="8" width="18" customWidth="1"/>
  </cols>
  <sheetData>
    <row r="1" spans="1:13" x14ac:dyDescent="0.25">
      <c r="A1" s="29" t="s">
        <v>0</v>
      </c>
      <c r="B1" s="29"/>
    </row>
    <row r="2" spans="1:13" x14ac:dyDescent="0.25">
      <c r="A2" s="29" t="s">
        <v>1</v>
      </c>
      <c r="B2" s="29"/>
    </row>
    <row r="3" spans="1:13" ht="15.75" x14ac:dyDescent="0.25">
      <c r="A3" s="64" t="s">
        <v>2</v>
      </c>
      <c r="B3" s="64"/>
      <c r="C3" s="64"/>
      <c r="D3" s="64"/>
      <c r="E3" s="64"/>
      <c r="F3" s="64"/>
      <c r="G3" s="64"/>
      <c r="H3" s="64"/>
    </row>
    <row r="4" spans="1:13" ht="6.75" customHeight="1" x14ac:dyDescent="0.25"/>
    <row r="5" spans="1:13" x14ac:dyDescent="0.25">
      <c r="A5" s="78" t="s">
        <v>40</v>
      </c>
      <c r="B5" s="78"/>
      <c r="C5" s="78"/>
      <c r="D5" s="78"/>
      <c r="E5" s="78"/>
      <c r="F5" s="78"/>
      <c r="G5" s="78"/>
      <c r="H5" s="78"/>
    </row>
    <row r="6" spans="1:13" x14ac:dyDescent="0.25">
      <c r="A6" s="65" t="s">
        <v>39</v>
      </c>
      <c r="B6" s="65"/>
      <c r="C6" s="65"/>
      <c r="D6" s="65"/>
      <c r="E6" s="65"/>
      <c r="F6" s="65"/>
      <c r="G6" s="65"/>
      <c r="H6" s="65"/>
    </row>
    <row r="7" spans="1:13" ht="8.25" customHeight="1" x14ac:dyDescent="0.25"/>
    <row r="8" spans="1:13" x14ac:dyDescent="0.25">
      <c r="A8" s="79" t="s">
        <v>3</v>
      </c>
      <c r="B8" s="80"/>
      <c r="C8" s="85" t="s">
        <v>4</v>
      </c>
      <c r="D8" s="86"/>
      <c r="E8" s="87" t="s">
        <v>8</v>
      </c>
      <c r="F8" s="87" t="s">
        <v>9</v>
      </c>
      <c r="G8" s="33"/>
      <c r="H8" s="34"/>
    </row>
    <row r="9" spans="1:13" x14ac:dyDescent="0.25">
      <c r="A9" s="81"/>
      <c r="B9" s="82"/>
      <c r="C9" s="35" t="s">
        <v>5</v>
      </c>
      <c r="D9" s="36"/>
      <c r="E9" s="88"/>
      <c r="F9" s="88"/>
      <c r="G9" s="37" t="s">
        <v>10</v>
      </c>
      <c r="H9" s="38" t="s">
        <v>12</v>
      </c>
    </row>
    <row r="10" spans="1:13" x14ac:dyDescent="0.25">
      <c r="A10" s="81"/>
      <c r="B10" s="82"/>
      <c r="C10" s="37" t="s">
        <v>6</v>
      </c>
      <c r="D10" s="39" t="s">
        <v>7</v>
      </c>
      <c r="E10" s="88"/>
      <c r="F10" s="88"/>
      <c r="G10" s="37" t="s">
        <v>11</v>
      </c>
      <c r="H10" s="40"/>
    </row>
    <row r="11" spans="1:13" x14ac:dyDescent="0.25">
      <c r="A11" s="83"/>
      <c r="B11" s="84"/>
      <c r="C11" s="41">
        <v>0.3</v>
      </c>
      <c r="D11" s="42">
        <v>0.7</v>
      </c>
      <c r="E11" s="89"/>
      <c r="F11" s="89"/>
      <c r="G11" s="43"/>
      <c r="H11" s="44"/>
    </row>
    <row r="12" spans="1:13" ht="14.1" customHeight="1" x14ac:dyDescent="0.25">
      <c r="A12" s="19" t="s">
        <v>13</v>
      </c>
      <c r="B12" s="20"/>
      <c r="C12" s="18"/>
      <c r="D12" s="18"/>
      <c r="E12" s="18"/>
      <c r="F12" s="18"/>
      <c r="G12" s="18"/>
      <c r="H12" s="18"/>
    </row>
    <row r="13" spans="1:13" ht="14.1" customHeight="1" x14ac:dyDescent="0.25">
      <c r="A13" s="19"/>
      <c r="B13" s="20" t="s">
        <v>14</v>
      </c>
      <c r="C13" s="23">
        <v>509129.4</v>
      </c>
      <c r="D13" s="23">
        <v>1221301.8999999999</v>
      </c>
      <c r="E13" s="18"/>
      <c r="F13" s="18"/>
      <c r="G13" s="18"/>
      <c r="H13" s="32">
        <f>SUM(C13:G13)</f>
        <v>1730431.2999999998</v>
      </c>
    </row>
    <row r="14" spans="1:13" ht="14.1" customHeight="1" x14ac:dyDescent="0.25">
      <c r="A14" s="19"/>
      <c r="B14" s="20" t="s">
        <v>15</v>
      </c>
      <c r="C14" s="18"/>
      <c r="D14" s="23"/>
      <c r="E14" s="18"/>
      <c r="F14" s="18"/>
      <c r="G14" s="18"/>
      <c r="H14" s="18"/>
    </row>
    <row r="15" spans="1:13" ht="14.1" customHeight="1" x14ac:dyDescent="0.25">
      <c r="A15" s="1"/>
      <c r="B15" s="2" t="s">
        <v>16</v>
      </c>
      <c r="C15" s="8"/>
      <c r="D15" s="8"/>
      <c r="E15" s="8"/>
      <c r="F15" s="8"/>
      <c r="G15" s="8"/>
      <c r="H15" s="8"/>
    </row>
    <row r="16" spans="1:13" s="4" customFormat="1" ht="14.1" customHeight="1" x14ac:dyDescent="0.25">
      <c r="A16" s="3"/>
      <c r="B16" s="21" t="s">
        <v>17</v>
      </c>
      <c r="C16" s="9"/>
      <c r="D16" s="9"/>
      <c r="E16" s="9"/>
      <c r="F16" s="9"/>
      <c r="G16" s="9"/>
      <c r="H16" s="9"/>
      <c r="M16" s="4" t="s">
        <v>37</v>
      </c>
    </row>
    <row r="17" spans="1:8" s="4" customFormat="1" x14ac:dyDescent="0.25">
      <c r="A17" s="3"/>
      <c r="B17" s="21" t="s">
        <v>18</v>
      </c>
      <c r="C17" s="9"/>
      <c r="D17" s="9"/>
      <c r="E17" s="9"/>
      <c r="F17" s="9"/>
      <c r="G17" s="9"/>
      <c r="H17" s="9"/>
    </row>
    <row r="18" spans="1:8" s="4" customFormat="1" x14ac:dyDescent="0.25">
      <c r="A18" s="6"/>
      <c r="B18" s="22" t="s">
        <v>19</v>
      </c>
      <c r="C18" s="10"/>
      <c r="D18" s="10"/>
      <c r="E18" s="10"/>
      <c r="F18" s="10"/>
      <c r="G18" s="10"/>
      <c r="H18" s="10"/>
    </row>
    <row r="19" spans="1:8" x14ac:dyDescent="0.25">
      <c r="A19" s="19"/>
      <c r="B19" s="20" t="s">
        <v>20</v>
      </c>
      <c r="C19" s="18"/>
      <c r="D19" s="18"/>
      <c r="E19" s="18"/>
      <c r="F19" s="18"/>
      <c r="G19" s="18"/>
      <c r="H19" s="18"/>
    </row>
    <row r="20" spans="1:8" x14ac:dyDescent="0.25">
      <c r="A20" s="19"/>
      <c r="B20" s="26" t="s">
        <v>21</v>
      </c>
      <c r="C20" s="24">
        <f>SUM(C13:C19)</f>
        <v>509129.4</v>
      </c>
      <c r="D20" s="24">
        <f>SUM(D13:D19)</f>
        <v>1221301.8999999999</v>
      </c>
      <c r="E20" s="18"/>
      <c r="F20" s="18"/>
      <c r="G20" s="18"/>
      <c r="H20" s="31">
        <f>SUM(C20:G20)</f>
        <v>1730431.2999999998</v>
      </c>
    </row>
    <row r="21" spans="1:8" x14ac:dyDescent="0.25">
      <c r="A21" s="19" t="s">
        <v>22</v>
      </c>
      <c r="B21" s="20" t="s">
        <v>23</v>
      </c>
      <c r="C21" s="18"/>
      <c r="D21" s="18"/>
      <c r="E21" s="18"/>
      <c r="F21" s="18"/>
      <c r="G21" s="18"/>
      <c r="H21" s="18"/>
    </row>
    <row r="22" spans="1:8" x14ac:dyDescent="0.25">
      <c r="A22" s="19"/>
      <c r="B22" s="20" t="s">
        <v>24</v>
      </c>
      <c r="C22" s="18"/>
      <c r="D22" s="18"/>
      <c r="E22" s="18"/>
      <c r="F22" s="18"/>
      <c r="G22" s="18"/>
      <c r="H22" s="18"/>
    </row>
    <row r="23" spans="1:8" x14ac:dyDescent="0.25">
      <c r="A23" s="19"/>
      <c r="B23" s="20" t="s">
        <v>25</v>
      </c>
      <c r="C23" s="23">
        <v>94000</v>
      </c>
      <c r="D23" s="18"/>
      <c r="E23" s="18"/>
      <c r="F23" s="18"/>
      <c r="G23" s="18"/>
      <c r="H23" s="24">
        <f>SUM(C23:G23)</f>
        <v>94000</v>
      </c>
    </row>
    <row r="24" spans="1:8" x14ac:dyDescent="0.25">
      <c r="A24" s="19"/>
      <c r="B24" s="20" t="s">
        <v>41</v>
      </c>
      <c r="C24" s="23"/>
      <c r="D24" s="18"/>
      <c r="E24" s="18"/>
      <c r="F24" s="18"/>
      <c r="G24" s="18"/>
      <c r="H24" s="24"/>
    </row>
    <row r="25" spans="1:8" x14ac:dyDescent="0.25">
      <c r="A25" s="19"/>
      <c r="B25" s="20" t="s">
        <v>27</v>
      </c>
      <c r="C25" s="18"/>
      <c r="D25" s="23">
        <v>92941.69</v>
      </c>
      <c r="E25" s="18"/>
      <c r="F25" s="18"/>
      <c r="G25" s="18"/>
      <c r="H25" s="23">
        <f>SUM(C25:G25)</f>
        <v>92941.69</v>
      </c>
    </row>
    <row r="26" spans="1:8" x14ac:dyDescent="0.25">
      <c r="A26" s="1"/>
      <c r="B26" s="2" t="s">
        <v>28</v>
      </c>
      <c r="C26" s="8"/>
      <c r="D26" s="8"/>
      <c r="E26" s="8"/>
      <c r="F26" s="8"/>
      <c r="G26" s="8"/>
      <c r="H26" s="8"/>
    </row>
    <row r="27" spans="1:8" x14ac:dyDescent="0.25">
      <c r="A27" s="6"/>
      <c r="B27" s="22" t="s">
        <v>29</v>
      </c>
      <c r="C27" s="10"/>
      <c r="D27" s="10"/>
      <c r="E27" s="10"/>
      <c r="F27" s="10"/>
      <c r="G27" s="9"/>
      <c r="H27" s="10"/>
    </row>
    <row r="28" spans="1:8" x14ac:dyDescent="0.25">
      <c r="A28" s="19"/>
      <c r="B28" s="20" t="s">
        <v>38</v>
      </c>
      <c r="C28" s="18"/>
      <c r="D28" s="23">
        <v>280909.34000000003</v>
      </c>
      <c r="E28" s="18"/>
      <c r="F28" s="18"/>
      <c r="G28" s="18"/>
      <c r="H28" s="30">
        <f>SUM(C28:G28)</f>
        <v>280909.34000000003</v>
      </c>
    </row>
    <row r="29" spans="1:8" x14ac:dyDescent="0.25">
      <c r="A29" s="19"/>
      <c r="B29" s="20" t="s">
        <v>30</v>
      </c>
      <c r="C29" s="18"/>
      <c r="D29" s="23"/>
      <c r="E29" s="18"/>
      <c r="F29" s="18"/>
      <c r="G29" s="18"/>
      <c r="H29" s="18"/>
    </row>
    <row r="30" spans="1:8" x14ac:dyDescent="0.25">
      <c r="A30" s="6"/>
      <c r="B30" s="25" t="s">
        <v>31</v>
      </c>
      <c r="C30" s="23">
        <f>SUM(C22:C29)</f>
        <v>94000</v>
      </c>
      <c r="D30" s="23">
        <f>SUM(D22:D29)</f>
        <v>373851.03</v>
      </c>
      <c r="E30" s="18"/>
      <c r="F30" s="18"/>
      <c r="G30" s="18"/>
      <c r="H30" s="31">
        <f>SUM(C30:G30)</f>
        <v>467851.03</v>
      </c>
    </row>
    <row r="31" spans="1:8" x14ac:dyDescent="0.25">
      <c r="A31" s="6"/>
      <c r="B31" s="25" t="s">
        <v>32</v>
      </c>
      <c r="C31" s="27">
        <f>SUM(C20-C30)</f>
        <v>415129.4</v>
      </c>
      <c r="D31" s="28">
        <f>SUM(D20-D30)</f>
        <v>847450.86999999988</v>
      </c>
      <c r="E31" s="18"/>
      <c r="F31" s="18"/>
      <c r="G31" s="18"/>
      <c r="H31" s="31">
        <f>SUM(C31:G31)</f>
        <v>1262580.27</v>
      </c>
    </row>
    <row r="33" spans="4:7" x14ac:dyDescent="0.25">
      <c r="D33" t="s">
        <v>33</v>
      </c>
    </row>
    <row r="34" spans="4:7" x14ac:dyDescent="0.25">
      <c r="D34" t="s">
        <v>34</v>
      </c>
    </row>
    <row r="37" spans="4:7" ht="15.75" x14ac:dyDescent="0.25">
      <c r="F37" s="64" t="s">
        <v>35</v>
      </c>
      <c r="G37" s="64"/>
    </row>
    <row r="38" spans="4:7" x14ac:dyDescent="0.25">
      <c r="F38" s="66" t="s">
        <v>36</v>
      </c>
      <c r="G38" s="66"/>
    </row>
  </sheetData>
  <mergeCells count="9">
    <mergeCell ref="F37:G37"/>
    <mergeCell ref="F38:G38"/>
    <mergeCell ref="A3:H3"/>
    <mergeCell ref="A5:H5"/>
    <mergeCell ref="A6:H6"/>
    <mergeCell ref="A8:B11"/>
    <mergeCell ref="C8:D8"/>
    <mergeCell ref="E8:E11"/>
    <mergeCell ref="F8:F11"/>
  </mergeCells>
  <pageMargins left="1.76" right="0.16" top="0.3" bottom="0.38" header="0.11" footer="0.3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F30" sqref="F30"/>
    </sheetView>
  </sheetViews>
  <sheetFormatPr defaultRowHeight="15" x14ac:dyDescent="0.25"/>
  <cols>
    <col min="1" max="1" width="2.140625" customWidth="1"/>
    <col min="2" max="2" width="28.28515625" customWidth="1"/>
    <col min="3" max="3" width="21.28515625" customWidth="1"/>
    <col min="4" max="4" width="20.42578125" customWidth="1"/>
    <col min="5" max="5" width="17.140625" customWidth="1"/>
    <col min="6" max="6" width="19" customWidth="1"/>
    <col min="7" max="7" width="18.28515625" customWidth="1"/>
    <col min="8" max="8" width="18.8554687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ht="15.75" x14ac:dyDescent="0.25">
      <c r="A3" s="64" t="s">
        <v>2</v>
      </c>
      <c r="B3" s="64"/>
      <c r="C3" s="64"/>
      <c r="D3" s="64"/>
      <c r="E3" s="64"/>
      <c r="F3" s="64"/>
      <c r="G3" s="64"/>
      <c r="H3" s="64"/>
    </row>
    <row r="4" spans="1:13" ht="6.75" customHeight="1" x14ac:dyDescent="0.25"/>
    <row r="5" spans="1:13" x14ac:dyDescent="0.25">
      <c r="A5" s="65" t="s">
        <v>44</v>
      </c>
      <c r="B5" s="65"/>
      <c r="C5" s="65"/>
      <c r="D5" s="65"/>
      <c r="E5" s="65"/>
      <c r="F5" s="65"/>
      <c r="G5" s="65"/>
      <c r="H5" s="65"/>
    </row>
    <row r="6" spans="1:13" x14ac:dyDescent="0.25">
      <c r="A6" s="65" t="s">
        <v>39</v>
      </c>
      <c r="B6" s="65"/>
      <c r="C6" s="65"/>
      <c r="D6" s="65"/>
      <c r="E6" s="65"/>
      <c r="F6" s="65"/>
      <c r="G6" s="65"/>
      <c r="H6" s="65"/>
    </row>
    <row r="7" spans="1:13" ht="8.25" customHeight="1" x14ac:dyDescent="0.25"/>
    <row r="8" spans="1:13" x14ac:dyDescent="0.25">
      <c r="A8" s="67" t="s">
        <v>3</v>
      </c>
      <c r="B8" s="68"/>
      <c r="C8" s="73" t="s">
        <v>4</v>
      </c>
      <c r="D8" s="74"/>
      <c r="E8" s="75" t="s">
        <v>8</v>
      </c>
      <c r="F8" s="75" t="s">
        <v>9</v>
      </c>
      <c r="G8" s="8"/>
      <c r="H8" s="2"/>
    </row>
    <row r="9" spans="1:13" x14ac:dyDescent="0.25">
      <c r="A9" s="69"/>
      <c r="B9" s="70"/>
      <c r="C9" s="13" t="s">
        <v>5</v>
      </c>
      <c r="D9" s="12"/>
      <c r="E9" s="76"/>
      <c r="F9" s="76"/>
      <c r="G9" s="14" t="s">
        <v>10</v>
      </c>
      <c r="H9" s="11" t="s">
        <v>12</v>
      </c>
    </row>
    <row r="10" spans="1:13" x14ac:dyDescent="0.25">
      <c r="A10" s="69"/>
      <c r="B10" s="70"/>
      <c r="C10" s="14" t="s">
        <v>6</v>
      </c>
      <c r="D10" s="15" t="s">
        <v>7</v>
      </c>
      <c r="E10" s="76"/>
      <c r="F10" s="76"/>
      <c r="G10" s="14" t="s">
        <v>11</v>
      </c>
      <c r="H10" s="5"/>
    </row>
    <row r="11" spans="1:13" x14ac:dyDescent="0.25">
      <c r="A11" s="71"/>
      <c r="B11" s="72"/>
      <c r="C11" s="16">
        <v>0.3</v>
      </c>
      <c r="D11" s="17">
        <v>0.7</v>
      </c>
      <c r="E11" s="77"/>
      <c r="F11" s="77"/>
      <c r="G11" s="10"/>
      <c r="H11" s="7"/>
    </row>
    <row r="12" spans="1:13" ht="14.1" customHeight="1" x14ac:dyDescent="0.25">
      <c r="A12" s="19" t="s">
        <v>13</v>
      </c>
      <c r="B12" s="20"/>
      <c r="C12" s="18"/>
      <c r="D12" s="18"/>
      <c r="E12" s="18"/>
      <c r="F12" s="18"/>
      <c r="G12" s="18"/>
      <c r="H12" s="18"/>
    </row>
    <row r="13" spans="1:13" ht="14.1" customHeight="1" x14ac:dyDescent="0.25">
      <c r="A13" s="19"/>
      <c r="B13" s="20" t="s">
        <v>14</v>
      </c>
      <c r="C13" s="23">
        <v>586865.79</v>
      </c>
      <c r="D13" s="23">
        <v>1369353.5</v>
      </c>
      <c r="E13" s="18"/>
      <c r="F13" s="18"/>
      <c r="G13" s="18"/>
      <c r="H13" s="24">
        <v>1956219.29</v>
      </c>
    </row>
    <row r="14" spans="1:13" ht="14.1" customHeight="1" x14ac:dyDescent="0.25">
      <c r="A14" s="19"/>
      <c r="B14" s="20" t="s">
        <v>15</v>
      </c>
      <c r="C14" s="18"/>
      <c r="D14" s="23"/>
      <c r="E14" s="18"/>
      <c r="F14" s="18"/>
      <c r="G14" s="18"/>
      <c r="H14" s="18"/>
    </row>
    <row r="15" spans="1:13" ht="14.1" customHeight="1" x14ac:dyDescent="0.25">
      <c r="A15" s="1"/>
      <c r="B15" s="2" t="s">
        <v>43</v>
      </c>
      <c r="C15" s="8"/>
      <c r="D15" s="8"/>
      <c r="E15" s="8"/>
      <c r="F15" s="8"/>
      <c r="G15" s="8"/>
      <c r="H15" s="8"/>
    </row>
    <row r="16" spans="1:13" s="4" customFormat="1" ht="14.1" customHeight="1" x14ac:dyDescent="0.25">
      <c r="A16" s="3"/>
      <c r="B16" s="21" t="s">
        <v>17</v>
      </c>
      <c r="C16" s="47">
        <v>415129.4</v>
      </c>
      <c r="D16" s="47">
        <v>847450.87</v>
      </c>
      <c r="E16" s="9"/>
      <c r="F16" s="9"/>
      <c r="G16" s="9"/>
      <c r="H16" s="47">
        <v>1262580.27</v>
      </c>
      <c r="M16" s="4" t="s">
        <v>37</v>
      </c>
    </row>
    <row r="17" spans="1:8" s="4" customFormat="1" ht="14.1" customHeight="1" x14ac:dyDescent="0.25">
      <c r="A17" s="3"/>
      <c r="B17" s="21" t="s">
        <v>18</v>
      </c>
      <c r="C17" s="9"/>
      <c r="D17" s="9"/>
      <c r="E17" s="9"/>
      <c r="F17" s="9"/>
      <c r="G17" s="9"/>
      <c r="H17" s="9"/>
    </row>
    <row r="18" spans="1:8" s="4" customFormat="1" ht="14.1" customHeight="1" x14ac:dyDescent="0.25">
      <c r="A18" s="6"/>
      <c r="B18" s="22" t="s">
        <v>19</v>
      </c>
      <c r="C18" s="10"/>
      <c r="D18" s="10"/>
      <c r="E18" s="10"/>
      <c r="F18" s="10"/>
      <c r="G18" s="10"/>
      <c r="H18" s="10"/>
    </row>
    <row r="19" spans="1:8" ht="14.1" customHeight="1" x14ac:dyDescent="0.25">
      <c r="A19" s="19"/>
      <c r="B19" s="20" t="s">
        <v>20</v>
      </c>
      <c r="C19" s="18"/>
      <c r="D19" s="18"/>
      <c r="E19" s="18"/>
      <c r="F19" s="18"/>
      <c r="G19" s="18"/>
      <c r="H19" s="18"/>
    </row>
    <row r="20" spans="1:8" ht="14.1" customHeight="1" x14ac:dyDescent="0.25">
      <c r="A20" s="19"/>
      <c r="B20" s="26" t="s">
        <v>21</v>
      </c>
      <c r="C20" s="31">
        <f>SUM(C13:C19)</f>
        <v>1001995.1900000001</v>
      </c>
      <c r="D20" s="31">
        <f>SUM(D13:D19)</f>
        <v>2216804.37</v>
      </c>
      <c r="E20" s="18"/>
      <c r="F20" s="18"/>
      <c r="G20" s="18"/>
      <c r="H20" s="49">
        <v>3218799.56</v>
      </c>
    </row>
    <row r="21" spans="1:8" ht="14.1" customHeight="1" x14ac:dyDescent="0.25">
      <c r="A21" s="19" t="s">
        <v>22</v>
      </c>
      <c r="B21" s="20" t="s">
        <v>23</v>
      </c>
      <c r="C21" s="24"/>
      <c r="D21" s="18"/>
      <c r="E21" s="18"/>
      <c r="F21" s="18"/>
      <c r="G21" s="18"/>
      <c r="H21" s="18"/>
    </row>
    <row r="22" spans="1:8" ht="14.1" customHeight="1" x14ac:dyDescent="0.25">
      <c r="A22" s="19"/>
      <c r="B22" s="20" t="s">
        <v>24</v>
      </c>
      <c r="C22" s="24"/>
      <c r="D22" s="18"/>
      <c r="E22" s="18"/>
      <c r="F22" s="18"/>
      <c r="G22" s="18"/>
      <c r="H22" s="18"/>
    </row>
    <row r="23" spans="1:8" ht="14.1" customHeight="1" x14ac:dyDescent="0.25">
      <c r="A23" s="19"/>
      <c r="B23" s="20" t="s">
        <v>25</v>
      </c>
      <c r="C23" s="24"/>
      <c r="D23" s="18"/>
      <c r="E23" s="18"/>
      <c r="F23" s="18"/>
      <c r="G23" s="18"/>
      <c r="H23" s="18"/>
    </row>
    <row r="24" spans="1:8" ht="14.1" customHeight="1" x14ac:dyDescent="0.25">
      <c r="A24" s="19"/>
      <c r="B24" s="20" t="s">
        <v>26</v>
      </c>
      <c r="C24" s="24"/>
      <c r="D24" s="18"/>
      <c r="E24" s="18"/>
      <c r="F24" s="18"/>
      <c r="G24" s="18"/>
      <c r="H24" s="18"/>
    </row>
    <row r="25" spans="1:8" ht="14.1" customHeight="1" x14ac:dyDescent="0.25">
      <c r="A25" s="19"/>
      <c r="B25" s="20" t="s">
        <v>27</v>
      </c>
      <c r="C25" s="24"/>
      <c r="D25" s="23">
        <v>43075.11</v>
      </c>
      <c r="E25" s="18"/>
      <c r="F25" s="18"/>
      <c r="G25" s="18"/>
      <c r="H25" s="24">
        <f>SUM(D25:G25)</f>
        <v>43075.11</v>
      </c>
    </row>
    <row r="26" spans="1:8" ht="14.1" customHeight="1" x14ac:dyDescent="0.25">
      <c r="A26" s="1"/>
      <c r="B26" s="2" t="s">
        <v>28</v>
      </c>
      <c r="C26" s="50"/>
      <c r="D26" s="8"/>
      <c r="E26" s="8"/>
      <c r="F26" s="8"/>
      <c r="G26" s="8"/>
      <c r="H26" s="8"/>
    </row>
    <row r="27" spans="1:8" ht="14.1" customHeight="1" x14ac:dyDescent="0.25">
      <c r="A27" s="6"/>
      <c r="B27" s="22" t="s">
        <v>29</v>
      </c>
      <c r="C27" s="51"/>
      <c r="D27" s="10"/>
      <c r="E27" s="10"/>
      <c r="F27" s="10"/>
      <c r="G27" s="9"/>
      <c r="H27" s="10"/>
    </row>
    <row r="28" spans="1:8" ht="14.1" customHeight="1" x14ac:dyDescent="0.25">
      <c r="A28" s="19"/>
      <c r="B28" s="20" t="s">
        <v>38</v>
      </c>
      <c r="C28" s="24"/>
      <c r="D28" s="23">
        <v>108895</v>
      </c>
      <c r="E28" s="18"/>
      <c r="F28" s="18"/>
      <c r="G28" s="18"/>
      <c r="H28" s="48">
        <f>SUM(D28:G28)</f>
        <v>108895</v>
      </c>
    </row>
    <row r="29" spans="1:8" ht="14.1" customHeight="1" x14ac:dyDescent="0.25">
      <c r="A29" s="19"/>
      <c r="B29" s="20" t="s">
        <v>30</v>
      </c>
      <c r="C29" s="24"/>
      <c r="D29" s="23"/>
      <c r="E29" s="18"/>
      <c r="F29" s="18"/>
      <c r="G29" s="18"/>
      <c r="H29" s="49"/>
    </row>
    <row r="30" spans="1:8" ht="14.1" customHeight="1" x14ac:dyDescent="0.25">
      <c r="A30" s="6"/>
      <c r="B30" s="25" t="s">
        <v>31</v>
      </c>
      <c r="C30" s="31">
        <f>SUM(C21:C29)</f>
        <v>0</v>
      </c>
      <c r="D30" s="49">
        <f>SUM(D21:D29)</f>
        <v>151970.10999999999</v>
      </c>
      <c r="E30" s="18"/>
      <c r="F30" s="18"/>
      <c r="G30" s="18"/>
      <c r="H30" s="49">
        <f>SUM(H21:H29)</f>
        <v>151970.10999999999</v>
      </c>
    </row>
    <row r="31" spans="1:8" ht="14.1" customHeight="1" x14ac:dyDescent="0.25">
      <c r="A31" s="6"/>
      <c r="B31" s="25" t="s">
        <v>32</v>
      </c>
      <c r="C31" s="45">
        <f>SUM(C20:C30)</f>
        <v>1001995.1900000001</v>
      </c>
      <c r="D31" s="46">
        <f>SUM(D20-D30)</f>
        <v>2064834.2600000002</v>
      </c>
      <c r="E31" s="18"/>
      <c r="F31" s="18"/>
      <c r="G31" s="18"/>
      <c r="H31" s="45">
        <f>SUM(H20-H30)</f>
        <v>3066829.45</v>
      </c>
    </row>
    <row r="33" spans="4:7" x14ac:dyDescent="0.25">
      <c r="D33" t="s">
        <v>33</v>
      </c>
    </row>
    <row r="34" spans="4:7" x14ac:dyDescent="0.25">
      <c r="D34" t="s">
        <v>34</v>
      </c>
    </row>
    <row r="37" spans="4:7" ht="15.75" x14ac:dyDescent="0.25">
      <c r="F37" s="64" t="s">
        <v>35</v>
      </c>
      <c r="G37" s="64"/>
    </row>
    <row r="38" spans="4:7" x14ac:dyDescent="0.25">
      <c r="F38" s="66" t="s">
        <v>36</v>
      </c>
      <c r="G38" s="66"/>
    </row>
  </sheetData>
  <mergeCells count="9">
    <mergeCell ref="F37:G37"/>
    <mergeCell ref="F38:G38"/>
    <mergeCell ref="A3:H3"/>
    <mergeCell ref="A5:H5"/>
    <mergeCell ref="A6:H6"/>
    <mergeCell ref="A8:B11"/>
    <mergeCell ref="C8:D8"/>
    <mergeCell ref="E8:E11"/>
    <mergeCell ref="F8:F11"/>
  </mergeCells>
  <pageMargins left="1.92" right="0.42" top="0.46" bottom="0.45" header="0.3" footer="0.3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3" workbookViewId="0">
      <selection activeCell="E30" sqref="E30"/>
    </sheetView>
  </sheetViews>
  <sheetFormatPr defaultRowHeight="15" x14ac:dyDescent="0.25"/>
  <cols>
    <col min="1" max="1" width="2.140625" customWidth="1"/>
    <col min="2" max="2" width="28.28515625" customWidth="1"/>
    <col min="3" max="3" width="21.28515625" customWidth="1"/>
    <col min="4" max="4" width="20.42578125" customWidth="1"/>
    <col min="5" max="5" width="17.140625" customWidth="1"/>
    <col min="6" max="6" width="19" customWidth="1"/>
    <col min="7" max="7" width="18.28515625" customWidth="1"/>
    <col min="8" max="8" width="18.8554687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ht="15.75" x14ac:dyDescent="0.25">
      <c r="A3" s="64" t="s">
        <v>2</v>
      </c>
      <c r="B3" s="64"/>
      <c r="C3" s="64"/>
      <c r="D3" s="64"/>
      <c r="E3" s="64"/>
      <c r="F3" s="64"/>
      <c r="G3" s="64"/>
      <c r="H3" s="64"/>
    </row>
    <row r="4" spans="1:13" ht="6.75" customHeight="1" x14ac:dyDescent="0.25"/>
    <row r="5" spans="1:13" x14ac:dyDescent="0.25">
      <c r="A5" s="65" t="s">
        <v>45</v>
      </c>
      <c r="B5" s="65"/>
      <c r="C5" s="65"/>
      <c r="D5" s="65"/>
      <c r="E5" s="65"/>
      <c r="F5" s="65"/>
      <c r="G5" s="65"/>
      <c r="H5" s="65"/>
    </row>
    <row r="6" spans="1:13" x14ac:dyDescent="0.25">
      <c r="A6" s="65" t="s">
        <v>39</v>
      </c>
      <c r="B6" s="65"/>
      <c r="C6" s="65"/>
      <c r="D6" s="65"/>
      <c r="E6" s="65"/>
      <c r="F6" s="65"/>
      <c r="G6" s="65"/>
      <c r="H6" s="65"/>
    </row>
    <row r="7" spans="1:13" ht="8.25" customHeight="1" x14ac:dyDescent="0.25"/>
    <row r="8" spans="1:13" x14ac:dyDescent="0.25">
      <c r="A8" s="67" t="s">
        <v>3</v>
      </c>
      <c r="B8" s="68"/>
      <c r="C8" s="73" t="s">
        <v>4</v>
      </c>
      <c r="D8" s="74"/>
      <c r="E8" s="75" t="s">
        <v>8</v>
      </c>
      <c r="F8" s="75" t="s">
        <v>9</v>
      </c>
      <c r="G8" s="8"/>
      <c r="H8" s="2"/>
    </row>
    <row r="9" spans="1:13" x14ac:dyDescent="0.25">
      <c r="A9" s="69"/>
      <c r="B9" s="70"/>
      <c r="C9" s="13" t="s">
        <v>5</v>
      </c>
      <c r="D9" s="12"/>
      <c r="E9" s="76"/>
      <c r="F9" s="76"/>
      <c r="G9" s="14" t="s">
        <v>10</v>
      </c>
      <c r="H9" s="11" t="s">
        <v>12</v>
      </c>
    </row>
    <row r="10" spans="1:13" x14ac:dyDescent="0.25">
      <c r="A10" s="69"/>
      <c r="B10" s="70"/>
      <c r="C10" s="14" t="s">
        <v>6</v>
      </c>
      <c r="D10" s="15" t="s">
        <v>7</v>
      </c>
      <c r="E10" s="76"/>
      <c r="F10" s="76"/>
      <c r="G10" s="14" t="s">
        <v>11</v>
      </c>
      <c r="H10" s="5"/>
    </row>
    <row r="11" spans="1:13" x14ac:dyDescent="0.25">
      <c r="A11" s="71"/>
      <c r="B11" s="72"/>
      <c r="C11" s="16">
        <v>0.3</v>
      </c>
      <c r="D11" s="17">
        <v>0.7</v>
      </c>
      <c r="E11" s="77"/>
      <c r="F11" s="77"/>
      <c r="G11" s="10"/>
      <c r="H11" s="7"/>
    </row>
    <row r="12" spans="1:13" ht="14.1" customHeight="1" x14ac:dyDescent="0.25">
      <c r="A12" s="19" t="s">
        <v>13</v>
      </c>
      <c r="B12" s="20"/>
      <c r="C12" s="18"/>
      <c r="D12" s="18"/>
      <c r="E12" s="18"/>
      <c r="F12" s="18"/>
      <c r="G12" s="18"/>
      <c r="H12" s="18"/>
    </row>
    <row r="13" spans="1:13" ht="14.1" customHeight="1" x14ac:dyDescent="0.25">
      <c r="A13" s="19"/>
      <c r="B13" s="20" t="s">
        <v>14</v>
      </c>
      <c r="C13" s="23">
        <v>586865.79</v>
      </c>
      <c r="D13" s="23">
        <v>1369353.5</v>
      </c>
      <c r="E13" s="18"/>
      <c r="F13" s="18"/>
      <c r="G13" s="18"/>
      <c r="H13" s="24">
        <v>1956219.29</v>
      </c>
    </row>
    <row r="14" spans="1:13" ht="14.1" customHeight="1" x14ac:dyDescent="0.25">
      <c r="A14" s="19"/>
      <c r="B14" s="20" t="s">
        <v>15</v>
      </c>
      <c r="C14" s="18"/>
      <c r="D14" s="23"/>
      <c r="E14" s="18"/>
      <c r="F14" s="18"/>
      <c r="G14" s="18"/>
      <c r="H14" s="18"/>
    </row>
    <row r="15" spans="1:13" ht="14.1" customHeight="1" x14ac:dyDescent="0.25">
      <c r="A15" s="1"/>
      <c r="B15" s="2" t="s">
        <v>43</v>
      </c>
      <c r="C15" s="8"/>
      <c r="D15" s="8"/>
      <c r="E15" s="8"/>
      <c r="F15" s="8"/>
      <c r="G15" s="8"/>
      <c r="H15" s="8"/>
    </row>
    <row r="16" spans="1:13" s="4" customFormat="1" ht="14.1" customHeight="1" x14ac:dyDescent="0.25">
      <c r="A16" s="3"/>
      <c r="B16" s="21" t="s">
        <v>17</v>
      </c>
      <c r="C16" s="47">
        <v>415129.4</v>
      </c>
      <c r="D16" s="47">
        <v>847450.87</v>
      </c>
      <c r="E16" s="9"/>
      <c r="F16" s="9"/>
      <c r="G16" s="9"/>
      <c r="H16" s="47">
        <v>1262580.27</v>
      </c>
      <c r="M16" s="4" t="s">
        <v>37</v>
      </c>
    </row>
    <row r="17" spans="1:8" s="4" customFormat="1" ht="14.1" customHeight="1" x14ac:dyDescent="0.25">
      <c r="A17" s="3"/>
      <c r="B17" s="21" t="s">
        <v>18</v>
      </c>
      <c r="C17" s="9"/>
      <c r="D17" s="9"/>
      <c r="E17" s="9"/>
      <c r="F17" s="9"/>
      <c r="G17" s="9"/>
      <c r="H17" s="9"/>
    </row>
    <row r="18" spans="1:8" s="4" customFormat="1" ht="14.1" customHeight="1" x14ac:dyDescent="0.25">
      <c r="A18" s="6"/>
      <c r="B18" s="22" t="s">
        <v>19</v>
      </c>
      <c r="C18" s="10"/>
      <c r="D18" s="10"/>
      <c r="E18" s="10"/>
      <c r="F18" s="10"/>
      <c r="G18" s="10"/>
      <c r="H18" s="10"/>
    </row>
    <row r="19" spans="1:8" ht="14.1" customHeight="1" x14ac:dyDescent="0.25">
      <c r="A19" s="19"/>
      <c r="B19" s="20" t="s">
        <v>20</v>
      </c>
      <c r="C19" s="18"/>
      <c r="D19" s="18"/>
      <c r="E19" s="18"/>
      <c r="F19" s="18"/>
      <c r="G19" s="18"/>
      <c r="H19" s="18"/>
    </row>
    <row r="20" spans="1:8" ht="14.1" customHeight="1" x14ac:dyDescent="0.25">
      <c r="A20" s="19"/>
      <c r="B20" s="26" t="s">
        <v>21</v>
      </c>
      <c r="C20" s="31">
        <f>SUM(C13:C19)</f>
        <v>1001995.1900000001</v>
      </c>
      <c r="D20" s="31">
        <f>SUM(D13:D19)</f>
        <v>2216804.37</v>
      </c>
      <c r="E20" s="18"/>
      <c r="F20" s="18"/>
      <c r="G20" s="18"/>
      <c r="H20" s="49">
        <v>3218799.56</v>
      </c>
    </row>
    <row r="21" spans="1:8" ht="14.1" customHeight="1" x14ac:dyDescent="0.25">
      <c r="A21" s="19" t="s">
        <v>22</v>
      </c>
      <c r="B21" s="20" t="s">
        <v>23</v>
      </c>
      <c r="C21" s="24"/>
      <c r="D21" s="18"/>
      <c r="E21" s="18"/>
      <c r="F21" s="18"/>
      <c r="G21" s="18"/>
      <c r="H21" s="18"/>
    </row>
    <row r="22" spans="1:8" ht="14.1" customHeight="1" x14ac:dyDescent="0.25">
      <c r="A22" s="19"/>
      <c r="B22" s="20" t="s">
        <v>24</v>
      </c>
      <c r="C22" s="24"/>
      <c r="D22" s="18"/>
      <c r="E22" s="18"/>
      <c r="F22" s="18"/>
      <c r="G22" s="18"/>
      <c r="H22" s="18"/>
    </row>
    <row r="23" spans="1:8" ht="14.1" customHeight="1" x14ac:dyDescent="0.25">
      <c r="A23" s="19"/>
      <c r="B23" s="20" t="s">
        <v>25</v>
      </c>
      <c r="C23" s="24"/>
      <c r="D23" s="18"/>
      <c r="E23" s="18"/>
      <c r="F23" s="18"/>
      <c r="G23" s="18"/>
      <c r="H23" s="18"/>
    </row>
    <row r="24" spans="1:8" ht="14.1" customHeight="1" x14ac:dyDescent="0.25">
      <c r="A24" s="19"/>
      <c r="B24" s="20" t="s">
        <v>26</v>
      </c>
      <c r="C24" s="24"/>
      <c r="D24" s="18"/>
      <c r="E24" s="18"/>
      <c r="F24" s="18"/>
      <c r="G24" s="18"/>
      <c r="H24" s="18"/>
    </row>
    <row r="25" spans="1:8" ht="14.1" customHeight="1" x14ac:dyDescent="0.25">
      <c r="A25" s="19"/>
      <c r="B25" s="20" t="s">
        <v>27</v>
      </c>
      <c r="C25" s="24"/>
      <c r="D25" s="24">
        <v>86615.11</v>
      </c>
      <c r="E25" s="18"/>
      <c r="F25" s="18"/>
      <c r="G25" s="18"/>
      <c r="H25" s="24">
        <v>86615.11</v>
      </c>
    </row>
    <row r="26" spans="1:8" ht="14.1" customHeight="1" x14ac:dyDescent="0.25">
      <c r="A26" s="1"/>
      <c r="B26" s="2" t="s">
        <v>28</v>
      </c>
      <c r="C26" s="50"/>
      <c r="D26" s="8"/>
      <c r="E26" s="8"/>
      <c r="F26" s="8"/>
      <c r="G26" s="8"/>
      <c r="H26" s="8"/>
    </row>
    <row r="27" spans="1:8" ht="14.1" customHeight="1" x14ac:dyDescent="0.25">
      <c r="A27" s="6"/>
      <c r="B27" s="22" t="s">
        <v>29</v>
      </c>
      <c r="C27" s="51"/>
      <c r="D27" s="10"/>
      <c r="E27" s="10"/>
      <c r="F27" s="10"/>
      <c r="G27" s="9"/>
      <c r="H27" s="10"/>
    </row>
    <row r="28" spans="1:8" ht="14.1" customHeight="1" x14ac:dyDescent="0.25">
      <c r="A28" s="19"/>
      <c r="B28" s="20" t="s">
        <v>38</v>
      </c>
      <c r="C28" s="24"/>
      <c r="D28" s="48">
        <v>112775</v>
      </c>
      <c r="E28" s="18"/>
      <c r="F28" s="18"/>
      <c r="G28" s="18"/>
      <c r="H28" s="48">
        <v>112775</v>
      </c>
    </row>
    <row r="29" spans="1:8" ht="14.1" customHeight="1" x14ac:dyDescent="0.25">
      <c r="A29" s="19"/>
      <c r="B29" s="20" t="s">
        <v>30</v>
      </c>
      <c r="C29" s="24"/>
      <c r="D29" s="23"/>
      <c r="E29" s="18"/>
      <c r="F29" s="18"/>
      <c r="G29" s="18"/>
      <c r="H29" s="49"/>
    </row>
    <row r="30" spans="1:8" ht="14.1" customHeight="1" x14ac:dyDescent="0.25">
      <c r="A30" s="6"/>
      <c r="B30" s="25" t="s">
        <v>31</v>
      </c>
      <c r="C30" s="31">
        <f>SUM(C21:C29)</f>
        <v>0</v>
      </c>
      <c r="D30" s="49">
        <f>SUM(D21:D29)</f>
        <v>199390.11</v>
      </c>
      <c r="E30" s="18"/>
      <c r="F30" s="18"/>
      <c r="G30" s="18"/>
      <c r="H30" s="49">
        <f>SUM(H21:H29)</f>
        <v>199390.11</v>
      </c>
    </row>
    <row r="31" spans="1:8" ht="14.1" customHeight="1" x14ac:dyDescent="0.25">
      <c r="A31" s="6"/>
      <c r="B31" s="25" t="s">
        <v>32</v>
      </c>
      <c r="C31" s="45">
        <f>SUM(C20:C30)</f>
        <v>1001995.1900000001</v>
      </c>
      <c r="D31" s="46">
        <f>SUM(D20-D30)</f>
        <v>2017414.2600000002</v>
      </c>
      <c r="E31" s="18"/>
      <c r="F31" s="18"/>
      <c r="G31" s="18"/>
      <c r="H31" s="45">
        <f>SUM(H20-H30)</f>
        <v>3019409.45</v>
      </c>
    </row>
    <row r="33" spans="4:7" x14ac:dyDescent="0.25">
      <c r="D33" t="s">
        <v>33</v>
      </c>
    </row>
    <row r="34" spans="4:7" x14ac:dyDescent="0.25">
      <c r="D34" t="s">
        <v>34</v>
      </c>
    </row>
    <row r="37" spans="4:7" ht="15.75" x14ac:dyDescent="0.25">
      <c r="F37" s="64" t="s">
        <v>35</v>
      </c>
      <c r="G37" s="64"/>
    </row>
    <row r="38" spans="4:7" x14ac:dyDescent="0.25">
      <c r="F38" s="66" t="s">
        <v>36</v>
      </c>
      <c r="G38" s="66"/>
    </row>
  </sheetData>
  <mergeCells count="9">
    <mergeCell ref="F37:G37"/>
    <mergeCell ref="F38:G38"/>
    <mergeCell ref="A3:H3"/>
    <mergeCell ref="A5:H5"/>
    <mergeCell ref="A6:H6"/>
    <mergeCell ref="A8:B11"/>
    <mergeCell ref="C8:D8"/>
    <mergeCell ref="E8:E11"/>
    <mergeCell ref="F8:F11"/>
  </mergeCells>
  <pageMargins left="0.89" right="0.16" top="0.46" bottom="0.45" header="0.3" footer="0.3"/>
  <pageSetup paperSize="9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D38" sqref="D38"/>
    </sheetView>
  </sheetViews>
  <sheetFormatPr defaultRowHeight="15" x14ac:dyDescent="0.25"/>
  <cols>
    <col min="1" max="1" width="2.140625" customWidth="1"/>
    <col min="2" max="2" width="28.28515625" customWidth="1"/>
    <col min="3" max="3" width="21.28515625" customWidth="1"/>
    <col min="4" max="4" width="20.42578125" customWidth="1"/>
    <col min="5" max="5" width="17.140625" customWidth="1"/>
    <col min="6" max="6" width="19" customWidth="1"/>
    <col min="7" max="7" width="18.28515625" customWidth="1"/>
    <col min="8" max="8" width="18.8554687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ht="15.75" x14ac:dyDescent="0.25">
      <c r="A3" s="64" t="s">
        <v>2</v>
      </c>
      <c r="B3" s="64"/>
      <c r="C3" s="64"/>
      <c r="D3" s="64"/>
      <c r="E3" s="64"/>
      <c r="F3" s="64"/>
      <c r="G3" s="64"/>
      <c r="H3" s="64"/>
    </row>
    <row r="4" spans="1:13" ht="6.75" customHeight="1" x14ac:dyDescent="0.25"/>
    <row r="5" spans="1:13" x14ac:dyDescent="0.25">
      <c r="A5" s="65" t="s">
        <v>46</v>
      </c>
      <c r="B5" s="65"/>
      <c r="C5" s="65"/>
      <c r="D5" s="65"/>
      <c r="E5" s="65"/>
      <c r="F5" s="65"/>
      <c r="G5" s="65"/>
      <c r="H5" s="65"/>
    </row>
    <row r="6" spans="1:13" x14ac:dyDescent="0.25">
      <c r="A6" s="65" t="s">
        <v>39</v>
      </c>
      <c r="B6" s="65"/>
      <c r="C6" s="65"/>
      <c r="D6" s="65"/>
      <c r="E6" s="65"/>
      <c r="F6" s="65"/>
      <c r="G6" s="65"/>
      <c r="H6" s="65"/>
    </row>
    <row r="7" spans="1:13" ht="8.25" customHeight="1" x14ac:dyDescent="0.25"/>
    <row r="8" spans="1:13" x14ac:dyDescent="0.25">
      <c r="A8" s="67" t="s">
        <v>3</v>
      </c>
      <c r="B8" s="68"/>
      <c r="C8" s="73" t="s">
        <v>4</v>
      </c>
      <c r="D8" s="74"/>
      <c r="E8" s="75" t="s">
        <v>8</v>
      </c>
      <c r="F8" s="75" t="s">
        <v>9</v>
      </c>
      <c r="G8" s="8"/>
      <c r="H8" s="2"/>
    </row>
    <row r="9" spans="1:13" x14ac:dyDescent="0.25">
      <c r="A9" s="69"/>
      <c r="B9" s="70"/>
      <c r="C9" s="13" t="s">
        <v>5</v>
      </c>
      <c r="D9" s="12"/>
      <c r="E9" s="76"/>
      <c r="F9" s="76"/>
      <c r="G9" s="14" t="s">
        <v>10</v>
      </c>
      <c r="H9" s="11" t="s">
        <v>12</v>
      </c>
    </row>
    <row r="10" spans="1:13" x14ac:dyDescent="0.25">
      <c r="A10" s="69"/>
      <c r="B10" s="70"/>
      <c r="C10" s="14" t="s">
        <v>6</v>
      </c>
      <c r="D10" s="15" t="s">
        <v>7</v>
      </c>
      <c r="E10" s="76"/>
      <c r="F10" s="76"/>
      <c r="G10" s="14" t="s">
        <v>11</v>
      </c>
      <c r="H10" s="5"/>
    </row>
    <row r="11" spans="1:13" x14ac:dyDescent="0.25">
      <c r="A11" s="71"/>
      <c r="B11" s="72"/>
      <c r="C11" s="16">
        <v>0.3</v>
      </c>
      <c r="D11" s="17">
        <v>0.7</v>
      </c>
      <c r="E11" s="77"/>
      <c r="F11" s="77"/>
      <c r="G11" s="10"/>
      <c r="H11" s="7"/>
    </row>
    <row r="12" spans="1:13" ht="14.1" customHeight="1" x14ac:dyDescent="0.25">
      <c r="A12" s="19" t="s">
        <v>13</v>
      </c>
      <c r="B12" s="20"/>
      <c r="C12" s="18"/>
      <c r="D12" s="18"/>
      <c r="E12" s="18"/>
      <c r="F12" s="18"/>
      <c r="G12" s="18"/>
      <c r="H12" s="18"/>
    </row>
    <row r="13" spans="1:13" ht="14.1" customHeight="1" x14ac:dyDescent="0.25">
      <c r="A13" s="19"/>
      <c r="B13" s="20" t="s">
        <v>14</v>
      </c>
      <c r="C13" s="23">
        <v>642918.66</v>
      </c>
      <c r="D13" s="23">
        <v>1500143.54</v>
      </c>
      <c r="E13" s="18"/>
      <c r="F13" s="18"/>
      <c r="G13" s="18"/>
      <c r="H13" s="24">
        <f>SUM(C13:G13)</f>
        <v>2143062.2000000002</v>
      </c>
    </row>
    <row r="14" spans="1:13" ht="14.1" customHeight="1" x14ac:dyDescent="0.25">
      <c r="A14" s="19"/>
      <c r="B14" s="20" t="s">
        <v>15</v>
      </c>
      <c r="C14" s="18"/>
      <c r="D14" s="23"/>
      <c r="E14" s="18"/>
      <c r="F14" s="18"/>
      <c r="G14" s="18"/>
      <c r="H14" s="18"/>
    </row>
    <row r="15" spans="1:13" ht="14.1" customHeight="1" x14ac:dyDescent="0.25">
      <c r="A15" s="1"/>
      <c r="B15" s="2" t="s">
        <v>43</v>
      </c>
      <c r="C15" s="8"/>
      <c r="D15" s="8"/>
      <c r="E15" s="8"/>
      <c r="F15" s="8"/>
      <c r="G15" s="8"/>
      <c r="H15" s="8"/>
    </row>
    <row r="16" spans="1:13" s="4" customFormat="1" ht="14.1" customHeight="1" x14ac:dyDescent="0.25">
      <c r="A16" s="3"/>
      <c r="B16" s="21" t="s">
        <v>47</v>
      </c>
      <c r="C16" s="47">
        <v>586865.79</v>
      </c>
      <c r="D16" s="47">
        <v>1169963.3899999999</v>
      </c>
      <c r="E16" s="9"/>
      <c r="F16" s="9"/>
      <c r="G16" s="9"/>
      <c r="H16" s="47">
        <f>SUM(C16:G16)</f>
        <v>1756829.18</v>
      </c>
      <c r="M16" s="4" t="s">
        <v>37</v>
      </c>
    </row>
    <row r="17" spans="1:8" s="4" customFormat="1" ht="14.1" customHeight="1" x14ac:dyDescent="0.25">
      <c r="A17" s="3"/>
      <c r="B17" s="21" t="s">
        <v>48</v>
      </c>
      <c r="C17" s="47">
        <v>415129.4</v>
      </c>
      <c r="D17" s="47">
        <v>847450.87</v>
      </c>
      <c r="E17" s="9"/>
      <c r="F17" s="9"/>
      <c r="G17" s="9"/>
      <c r="H17" s="47">
        <f>SUM(C17:G17)</f>
        <v>1262580.27</v>
      </c>
    </row>
    <row r="18" spans="1:8" s="4" customFormat="1" ht="14.1" customHeight="1" x14ac:dyDescent="0.25">
      <c r="A18" s="3"/>
      <c r="B18" s="21" t="s">
        <v>18</v>
      </c>
      <c r="C18" s="9"/>
      <c r="D18" s="9"/>
      <c r="E18" s="9"/>
      <c r="F18" s="9"/>
      <c r="G18" s="9"/>
      <c r="H18" s="9"/>
    </row>
    <row r="19" spans="1:8" s="4" customFormat="1" ht="14.1" customHeight="1" x14ac:dyDescent="0.25">
      <c r="A19" s="6"/>
      <c r="B19" s="22" t="s">
        <v>19</v>
      </c>
      <c r="C19" s="10"/>
      <c r="D19" s="10"/>
      <c r="E19" s="10"/>
      <c r="F19" s="10"/>
      <c r="G19" s="10"/>
      <c r="H19" s="10"/>
    </row>
    <row r="20" spans="1:8" ht="14.1" customHeight="1" x14ac:dyDescent="0.25">
      <c r="A20" s="19"/>
      <c r="B20" s="20" t="s">
        <v>20</v>
      </c>
      <c r="C20" s="18"/>
      <c r="D20" s="18"/>
      <c r="E20" s="18"/>
      <c r="F20" s="18"/>
      <c r="G20" s="18"/>
      <c r="H20" s="18"/>
    </row>
    <row r="21" spans="1:8" ht="14.1" customHeight="1" x14ac:dyDescent="0.25">
      <c r="A21" s="19"/>
      <c r="B21" s="26" t="s">
        <v>21</v>
      </c>
      <c r="C21" s="31">
        <f>SUM(C13:C20)</f>
        <v>1644913.85</v>
      </c>
      <c r="D21" s="31">
        <f>SUM(D13:D20)</f>
        <v>3517557.8</v>
      </c>
      <c r="E21" s="18"/>
      <c r="F21" s="18"/>
      <c r="G21" s="18"/>
      <c r="H21" s="49">
        <f>SUM(H13:H20)</f>
        <v>5162471.6500000004</v>
      </c>
    </row>
    <row r="22" spans="1:8" ht="14.1" customHeight="1" x14ac:dyDescent="0.25">
      <c r="A22" s="19" t="s">
        <v>22</v>
      </c>
      <c r="B22" s="20" t="s">
        <v>23</v>
      </c>
      <c r="C22" s="24"/>
      <c r="D22" s="18"/>
      <c r="E22" s="18"/>
      <c r="F22" s="18"/>
      <c r="G22" s="18"/>
      <c r="H22" s="18"/>
    </row>
    <row r="23" spans="1:8" ht="14.1" customHeight="1" x14ac:dyDescent="0.25">
      <c r="A23" s="19"/>
      <c r="B23" s="20" t="s">
        <v>24</v>
      </c>
      <c r="C23" s="24"/>
      <c r="D23" s="18"/>
      <c r="E23" s="18"/>
      <c r="F23" s="18"/>
      <c r="G23" s="18"/>
      <c r="H23" s="18"/>
    </row>
    <row r="24" spans="1:8" ht="14.1" customHeight="1" x14ac:dyDescent="0.25">
      <c r="A24" s="19"/>
      <c r="B24" s="20" t="s">
        <v>25</v>
      </c>
      <c r="C24" s="24"/>
      <c r="D24" s="18"/>
      <c r="E24" s="18"/>
      <c r="F24" s="18"/>
      <c r="G24" s="18"/>
      <c r="H24" s="18"/>
    </row>
    <row r="25" spans="1:8" ht="14.1" customHeight="1" x14ac:dyDescent="0.25">
      <c r="A25" s="19"/>
      <c r="B25" s="20" t="s">
        <v>26</v>
      </c>
      <c r="C25" s="24"/>
      <c r="D25" s="18"/>
      <c r="E25" s="18"/>
      <c r="F25" s="18"/>
      <c r="G25" s="18"/>
      <c r="H25" s="18"/>
    </row>
    <row r="26" spans="1:8" ht="14.1" customHeight="1" x14ac:dyDescent="0.25">
      <c r="A26" s="19"/>
      <c r="B26" s="20" t="s">
        <v>27</v>
      </c>
      <c r="C26" s="24"/>
      <c r="D26" s="24"/>
      <c r="E26" s="18"/>
      <c r="F26" s="18"/>
      <c r="G26" s="18"/>
      <c r="H26" s="24"/>
    </row>
    <row r="27" spans="1:8" ht="14.1" customHeight="1" x14ac:dyDescent="0.25">
      <c r="A27" s="1"/>
      <c r="B27" s="2" t="s">
        <v>28</v>
      </c>
      <c r="C27" s="50"/>
      <c r="D27" s="8"/>
      <c r="E27" s="8"/>
      <c r="F27" s="8"/>
      <c r="G27" s="8"/>
      <c r="H27" s="8"/>
    </row>
    <row r="28" spans="1:8" ht="14.1" customHeight="1" x14ac:dyDescent="0.25">
      <c r="A28" s="6"/>
      <c r="B28" s="22" t="s">
        <v>29</v>
      </c>
      <c r="C28" s="51"/>
      <c r="D28" s="10"/>
      <c r="E28" s="10"/>
      <c r="F28" s="10"/>
      <c r="G28" s="9"/>
      <c r="H28" s="10"/>
    </row>
    <row r="29" spans="1:8" ht="14.1" customHeight="1" x14ac:dyDescent="0.25">
      <c r="A29" s="19"/>
      <c r="B29" s="20" t="s">
        <v>38</v>
      </c>
      <c r="C29" s="24"/>
      <c r="D29" s="48"/>
      <c r="E29" s="18"/>
      <c r="F29" s="18"/>
      <c r="G29" s="18"/>
      <c r="H29" s="48"/>
    </row>
    <row r="30" spans="1:8" ht="14.1" customHeight="1" x14ac:dyDescent="0.25">
      <c r="A30" s="19"/>
      <c r="B30" s="20" t="s">
        <v>30</v>
      </c>
      <c r="C30" s="24"/>
      <c r="D30" s="23"/>
      <c r="E30" s="18"/>
      <c r="F30" s="18"/>
      <c r="G30" s="18"/>
      <c r="H30" s="49"/>
    </row>
    <row r="31" spans="1:8" ht="14.1" customHeight="1" x14ac:dyDescent="0.25">
      <c r="A31" s="6"/>
      <c r="B31" s="25" t="s">
        <v>31</v>
      </c>
      <c r="C31" s="31">
        <f>SUM(C22:C30)</f>
        <v>0</v>
      </c>
      <c r="D31" s="49">
        <v>0</v>
      </c>
      <c r="E31" s="18"/>
      <c r="F31" s="18"/>
      <c r="G31" s="18"/>
      <c r="H31" s="49">
        <v>0</v>
      </c>
    </row>
    <row r="32" spans="1:8" ht="14.1" customHeight="1" x14ac:dyDescent="0.25">
      <c r="A32" s="6"/>
      <c r="B32" s="25" t="s">
        <v>32</v>
      </c>
      <c r="C32" s="45">
        <f>SUM(C21:C31)</f>
        <v>1644913.85</v>
      </c>
      <c r="D32" s="46">
        <f>SUM(D21-D31)</f>
        <v>3517557.8</v>
      </c>
      <c r="E32" s="18"/>
      <c r="F32" s="18"/>
      <c r="G32" s="18"/>
      <c r="H32" s="45">
        <f>SUM(H21-H31)</f>
        <v>5162471.6500000004</v>
      </c>
    </row>
    <row r="34" spans="4:7" x14ac:dyDescent="0.25">
      <c r="D34" t="s">
        <v>33</v>
      </c>
    </row>
    <row r="35" spans="4:7" x14ac:dyDescent="0.25">
      <c r="D35" t="s">
        <v>34</v>
      </c>
    </row>
    <row r="38" spans="4:7" ht="15.75" x14ac:dyDescent="0.25">
      <c r="F38" s="64" t="s">
        <v>35</v>
      </c>
      <c r="G38" s="64"/>
    </row>
    <row r="39" spans="4:7" x14ac:dyDescent="0.25">
      <c r="F39" s="66" t="s">
        <v>36</v>
      </c>
      <c r="G39" s="66"/>
    </row>
  </sheetData>
  <mergeCells count="9">
    <mergeCell ref="F38:G38"/>
    <mergeCell ref="F39:G39"/>
    <mergeCell ref="A3:H3"/>
    <mergeCell ref="A5:H5"/>
    <mergeCell ref="A6:H6"/>
    <mergeCell ref="A8:B11"/>
    <mergeCell ref="C8:D8"/>
    <mergeCell ref="E8:E11"/>
    <mergeCell ref="F8:F11"/>
  </mergeCells>
  <pageMargins left="0.89" right="0.16" top="0.46" bottom="0.45" header="0.3" footer="0.3"/>
  <pageSetup paperSize="9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sqref="A1:XFD1048576"/>
    </sheetView>
  </sheetViews>
  <sheetFormatPr defaultRowHeight="15" x14ac:dyDescent="0.25"/>
  <cols>
    <col min="1" max="1" width="2.140625" customWidth="1"/>
    <col min="2" max="2" width="28.28515625" customWidth="1"/>
    <col min="3" max="3" width="21.28515625" customWidth="1"/>
    <col min="4" max="4" width="20.42578125" customWidth="1"/>
    <col min="5" max="5" width="17.140625" customWidth="1"/>
    <col min="6" max="6" width="19" customWidth="1"/>
    <col min="7" max="7" width="18.28515625" customWidth="1"/>
    <col min="8" max="8" width="18.8554687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ht="15.75" x14ac:dyDescent="0.25">
      <c r="A3" s="64" t="s">
        <v>2</v>
      </c>
      <c r="B3" s="64"/>
      <c r="C3" s="64"/>
      <c r="D3" s="64"/>
      <c r="E3" s="64"/>
      <c r="F3" s="64"/>
      <c r="G3" s="64"/>
      <c r="H3" s="64"/>
    </row>
    <row r="4" spans="1:13" ht="6.75" customHeight="1" x14ac:dyDescent="0.25"/>
    <row r="5" spans="1:13" x14ac:dyDescent="0.25">
      <c r="A5" s="65" t="s">
        <v>49</v>
      </c>
      <c r="B5" s="65"/>
      <c r="C5" s="65"/>
      <c r="D5" s="65"/>
      <c r="E5" s="65"/>
      <c r="F5" s="65"/>
      <c r="G5" s="65"/>
      <c r="H5" s="65"/>
    </row>
    <row r="6" spans="1:13" x14ac:dyDescent="0.25">
      <c r="A6" s="65" t="s">
        <v>39</v>
      </c>
      <c r="B6" s="65"/>
      <c r="C6" s="65"/>
      <c r="D6" s="65"/>
      <c r="E6" s="65"/>
      <c r="F6" s="65"/>
      <c r="G6" s="65"/>
      <c r="H6" s="65"/>
    </row>
    <row r="7" spans="1:13" ht="8.25" customHeight="1" x14ac:dyDescent="0.25"/>
    <row r="8" spans="1:13" x14ac:dyDescent="0.25">
      <c r="A8" s="67" t="s">
        <v>3</v>
      </c>
      <c r="B8" s="68"/>
      <c r="C8" s="73" t="s">
        <v>4</v>
      </c>
      <c r="D8" s="74"/>
      <c r="E8" s="75" t="s">
        <v>8</v>
      </c>
      <c r="F8" s="75" t="s">
        <v>9</v>
      </c>
      <c r="G8" s="8"/>
      <c r="H8" s="2"/>
    </row>
    <row r="9" spans="1:13" x14ac:dyDescent="0.25">
      <c r="A9" s="69"/>
      <c r="B9" s="70"/>
      <c r="C9" s="13" t="s">
        <v>5</v>
      </c>
      <c r="D9" s="12"/>
      <c r="E9" s="76"/>
      <c r="F9" s="76"/>
      <c r="G9" s="14" t="s">
        <v>10</v>
      </c>
      <c r="H9" s="11" t="s">
        <v>12</v>
      </c>
    </row>
    <row r="10" spans="1:13" x14ac:dyDescent="0.25">
      <c r="A10" s="69"/>
      <c r="B10" s="70"/>
      <c r="C10" s="14" t="s">
        <v>6</v>
      </c>
      <c r="D10" s="15" t="s">
        <v>7</v>
      </c>
      <c r="E10" s="76"/>
      <c r="F10" s="76"/>
      <c r="G10" s="14" t="s">
        <v>11</v>
      </c>
      <c r="H10" s="5"/>
    </row>
    <row r="11" spans="1:13" x14ac:dyDescent="0.25">
      <c r="A11" s="71"/>
      <c r="B11" s="72"/>
      <c r="C11" s="16">
        <v>0.3</v>
      </c>
      <c r="D11" s="17">
        <v>0.7</v>
      </c>
      <c r="E11" s="77"/>
      <c r="F11" s="77"/>
      <c r="G11" s="10"/>
      <c r="H11" s="7"/>
    </row>
    <row r="12" spans="1:13" ht="14.1" customHeight="1" x14ac:dyDescent="0.25">
      <c r="A12" s="19" t="s">
        <v>13</v>
      </c>
      <c r="B12" s="20"/>
      <c r="C12" s="18"/>
      <c r="D12" s="18"/>
      <c r="E12" s="18"/>
      <c r="F12" s="18"/>
      <c r="G12" s="18"/>
      <c r="H12" s="18"/>
    </row>
    <row r="13" spans="1:13" ht="14.1" customHeight="1" x14ac:dyDescent="0.25">
      <c r="A13" s="19"/>
      <c r="B13" s="20" t="s">
        <v>14</v>
      </c>
      <c r="C13" s="23">
        <v>642918.66</v>
      </c>
      <c r="D13" s="23">
        <v>1500143.54</v>
      </c>
      <c r="E13" s="18"/>
      <c r="F13" s="18"/>
      <c r="G13" s="18"/>
      <c r="H13" s="24">
        <f>SUM(C13:G13)</f>
        <v>2143062.2000000002</v>
      </c>
    </row>
    <row r="14" spans="1:13" ht="14.1" customHeight="1" x14ac:dyDescent="0.25">
      <c r="A14" s="19"/>
      <c r="B14" s="20" t="s">
        <v>15</v>
      </c>
      <c r="C14" s="18"/>
      <c r="D14" s="23"/>
      <c r="E14" s="18"/>
      <c r="F14" s="18"/>
      <c r="G14" s="18"/>
      <c r="H14" s="18"/>
    </row>
    <row r="15" spans="1:13" ht="14.1" customHeight="1" x14ac:dyDescent="0.25">
      <c r="A15" s="1"/>
      <c r="B15" s="2" t="s">
        <v>43</v>
      </c>
      <c r="C15" s="8"/>
      <c r="D15" s="8"/>
      <c r="E15" s="8"/>
      <c r="F15" s="8"/>
      <c r="G15" s="8"/>
      <c r="H15" s="8"/>
    </row>
    <row r="16" spans="1:13" s="4" customFormat="1" ht="14.1" customHeight="1" x14ac:dyDescent="0.25">
      <c r="A16" s="3"/>
      <c r="B16" s="21" t="s">
        <v>47</v>
      </c>
      <c r="C16" s="47">
        <v>586865.79</v>
      </c>
      <c r="D16" s="47">
        <v>1169963.3899999999</v>
      </c>
      <c r="E16" s="9"/>
      <c r="F16" s="9"/>
      <c r="G16" s="9"/>
      <c r="H16" s="47">
        <f>SUM(C16:G16)</f>
        <v>1756829.18</v>
      </c>
      <c r="M16" s="4" t="s">
        <v>37</v>
      </c>
    </row>
    <row r="17" spans="1:8" s="4" customFormat="1" ht="14.1" customHeight="1" x14ac:dyDescent="0.25">
      <c r="A17" s="3"/>
      <c r="B17" s="21" t="s">
        <v>48</v>
      </c>
      <c r="C17" s="47">
        <v>415129.4</v>
      </c>
      <c r="D17" s="47">
        <v>847450.87</v>
      </c>
      <c r="E17" s="9"/>
      <c r="F17" s="9"/>
      <c r="G17" s="9"/>
      <c r="H17" s="47">
        <f>SUM(C17:G17)</f>
        <v>1262580.27</v>
      </c>
    </row>
    <row r="18" spans="1:8" s="4" customFormat="1" ht="14.1" customHeight="1" x14ac:dyDescent="0.25">
      <c r="A18" s="3"/>
      <c r="B18" s="21" t="s">
        <v>18</v>
      </c>
      <c r="C18" s="9"/>
      <c r="D18" s="9"/>
      <c r="E18" s="9"/>
      <c r="F18" s="9"/>
      <c r="G18" s="9"/>
      <c r="H18" s="9"/>
    </row>
    <row r="19" spans="1:8" s="4" customFormat="1" ht="14.1" customHeight="1" x14ac:dyDescent="0.25">
      <c r="A19" s="6"/>
      <c r="B19" s="22" t="s">
        <v>19</v>
      </c>
      <c r="C19" s="10"/>
      <c r="D19" s="10"/>
      <c r="E19" s="10"/>
      <c r="F19" s="10"/>
      <c r="G19" s="10"/>
      <c r="H19" s="10"/>
    </row>
    <row r="20" spans="1:8" ht="14.1" customHeight="1" x14ac:dyDescent="0.25">
      <c r="A20" s="19"/>
      <c r="B20" s="20" t="s">
        <v>20</v>
      </c>
      <c r="C20" s="18"/>
      <c r="D20" s="18"/>
      <c r="E20" s="18"/>
      <c r="F20" s="18"/>
      <c r="G20" s="18"/>
      <c r="H20" s="18"/>
    </row>
    <row r="21" spans="1:8" ht="14.1" customHeight="1" x14ac:dyDescent="0.25">
      <c r="A21" s="19"/>
      <c r="B21" s="26" t="s">
        <v>21</v>
      </c>
      <c r="C21" s="31">
        <f>SUM(C13:C20)</f>
        <v>1644913.85</v>
      </c>
      <c r="D21" s="31">
        <f>SUM(D13:D20)</f>
        <v>3517557.8</v>
      </c>
      <c r="E21" s="18"/>
      <c r="F21" s="18"/>
      <c r="G21" s="18"/>
      <c r="H21" s="49">
        <f>SUM(H13:H20)</f>
        <v>5162471.6500000004</v>
      </c>
    </row>
    <row r="22" spans="1:8" ht="14.1" customHeight="1" x14ac:dyDescent="0.25">
      <c r="A22" s="19" t="s">
        <v>22</v>
      </c>
      <c r="B22" s="20" t="s">
        <v>23</v>
      </c>
      <c r="C22" s="24"/>
      <c r="D22" s="18"/>
      <c r="E22" s="18"/>
      <c r="F22" s="18"/>
      <c r="G22" s="18"/>
      <c r="H22" s="18"/>
    </row>
    <row r="23" spans="1:8" ht="14.1" customHeight="1" x14ac:dyDescent="0.25">
      <c r="A23" s="19"/>
      <c r="B23" s="20" t="s">
        <v>24</v>
      </c>
      <c r="C23" s="24"/>
      <c r="D23" s="18"/>
      <c r="E23" s="18"/>
      <c r="F23" s="18"/>
      <c r="G23" s="18"/>
      <c r="H23" s="18"/>
    </row>
    <row r="24" spans="1:8" ht="14.1" customHeight="1" x14ac:dyDescent="0.25">
      <c r="A24" s="19"/>
      <c r="B24" s="20" t="s">
        <v>25</v>
      </c>
      <c r="C24" s="24"/>
      <c r="D24" s="18"/>
      <c r="E24" s="18"/>
      <c r="F24" s="18"/>
      <c r="G24" s="18"/>
      <c r="H24" s="18"/>
    </row>
    <row r="25" spans="1:8" ht="14.1" customHeight="1" x14ac:dyDescent="0.25">
      <c r="A25" s="19"/>
      <c r="B25" s="20" t="s">
        <v>26</v>
      </c>
      <c r="C25" s="24"/>
      <c r="D25" s="18"/>
      <c r="E25" s="18"/>
      <c r="F25" s="18"/>
      <c r="G25" s="18"/>
      <c r="H25" s="18"/>
    </row>
    <row r="26" spans="1:8" ht="14.1" customHeight="1" x14ac:dyDescent="0.25">
      <c r="A26" s="19"/>
      <c r="B26" s="20" t="s">
        <v>27</v>
      </c>
      <c r="C26" s="24"/>
      <c r="D26" s="24">
        <v>30903.5</v>
      </c>
      <c r="E26" s="18"/>
      <c r="F26" s="18"/>
      <c r="G26" s="18"/>
      <c r="H26" s="24">
        <f>SUM(D26:G26)</f>
        <v>30903.5</v>
      </c>
    </row>
    <row r="27" spans="1:8" ht="14.1" customHeight="1" x14ac:dyDescent="0.25">
      <c r="A27" s="1"/>
      <c r="B27" s="2" t="s">
        <v>28</v>
      </c>
      <c r="C27" s="50"/>
      <c r="D27" s="8"/>
      <c r="E27" s="8"/>
      <c r="F27" s="8"/>
      <c r="G27" s="8"/>
      <c r="H27" s="8"/>
    </row>
    <row r="28" spans="1:8" ht="14.1" customHeight="1" x14ac:dyDescent="0.25">
      <c r="A28" s="6"/>
      <c r="B28" s="22" t="s">
        <v>29</v>
      </c>
      <c r="C28" s="51"/>
      <c r="D28" s="10"/>
      <c r="E28" s="10"/>
      <c r="F28" s="10"/>
      <c r="G28" s="9"/>
      <c r="H28" s="10"/>
    </row>
    <row r="29" spans="1:8" ht="14.1" customHeight="1" x14ac:dyDescent="0.25">
      <c r="A29" s="19"/>
      <c r="B29" s="20" t="s">
        <v>38</v>
      </c>
      <c r="C29" s="24"/>
      <c r="D29" s="48">
        <v>29123</v>
      </c>
      <c r="E29" s="18"/>
      <c r="F29" s="18"/>
      <c r="G29" s="18"/>
      <c r="H29" s="48">
        <f>SUM(D29:G29)</f>
        <v>29123</v>
      </c>
    </row>
    <row r="30" spans="1:8" ht="14.1" customHeight="1" x14ac:dyDescent="0.25">
      <c r="A30" s="19"/>
      <c r="B30" s="20" t="s">
        <v>30</v>
      </c>
      <c r="C30" s="24"/>
      <c r="D30" s="23"/>
      <c r="E30" s="18"/>
      <c r="F30" s="18"/>
      <c r="G30" s="18"/>
      <c r="H30" s="49"/>
    </row>
    <row r="31" spans="1:8" ht="14.1" customHeight="1" x14ac:dyDescent="0.25">
      <c r="A31" s="6"/>
      <c r="B31" s="25" t="s">
        <v>31</v>
      </c>
      <c r="C31" s="31">
        <f>SUM(C22:C30)</f>
        <v>0</v>
      </c>
      <c r="D31" s="49">
        <f>SUM(D22:D30)</f>
        <v>60026.5</v>
      </c>
      <c r="E31" s="18"/>
      <c r="F31" s="18"/>
      <c r="G31" s="18"/>
      <c r="H31" s="49">
        <f>SUM(H22:H30)</f>
        <v>60026.5</v>
      </c>
    </row>
    <row r="32" spans="1:8" ht="14.1" customHeight="1" x14ac:dyDescent="0.25">
      <c r="A32" s="6"/>
      <c r="B32" s="25" t="s">
        <v>32</v>
      </c>
      <c r="C32" s="45">
        <f>SUM(C21:C31)</f>
        <v>1644913.85</v>
      </c>
      <c r="D32" s="46">
        <f>SUM(D21-D31)</f>
        <v>3457531.3</v>
      </c>
      <c r="E32" s="18"/>
      <c r="F32" s="18"/>
      <c r="G32" s="18"/>
      <c r="H32" s="45">
        <f>SUM(H21-H31)</f>
        <v>5102445.1500000004</v>
      </c>
    </row>
    <row r="34" spans="4:7" x14ac:dyDescent="0.25">
      <c r="D34" t="s">
        <v>33</v>
      </c>
    </row>
    <row r="35" spans="4:7" x14ac:dyDescent="0.25">
      <c r="D35" t="s">
        <v>34</v>
      </c>
    </row>
    <row r="38" spans="4:7" ht="15.75" x14ac:dyDescent="0.25">
      <c r="F38" s="64" t="s">
        <v>35</v>
      </c>
      <c r="G38" s="64"/>
    </row>
    <row r="39" spans="4:7" x14ac:dyDescent="0.25">
      <c r="F39" s="66" t="s">
        <v>36</v>
      </c>
      <c r="G39" s="66"/>
    </row>
  </sheetData>
  <mergeCells count="9">
    <mergeCell ref="F38:G38"/>
    <mergeCell ref="F39:G39"/>
    <mergeCell ref="A3:H3"/>
    <mergeCell ref="A5:H5"/>
    <mergeCell ref="A6:H6"/>
    <mergeCell ref="A8:B11"/>
    <mergeCell ref="C8:D8"/>
    <mergeCell ref="E8:E11"/>
    <mergeCell ref="F8:F11"/>
  </mergeCells>
  <pageMargins left="0.89" right="0.16" top="0.46" bottom="0.45" header="0.3" footer="0.3"/>
  <pageSetup paperSize="9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F16" sqref="F16"/>
    </sheetView>
  </sheetViews>
  <sheetFormatPr defaultRowHeight="15" x14ac:dyDescent="0.25"/>
  <cols>
    <col min="1" max="1" width="2.140625" customWidth="1"/>
    <col min="2" max="2" width="28.28515625" customWidth="1"/>
    <col min="3" max="3" width="21.28515625" customWidth="1"/>
    <col min="4" max="4" width="20.42578125" customWidth="1"/>
    <col min="5" max="5" width="17.140625" customWidth="1"/>
    <col min="6" max="6" width="19" customWidth="1"/>
    <col min="7" max="7" width="18.28515625" customWidth="1"/>
    <col min="8" max="8" width="18.8554687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ht="15.75" x14ac:dyDescent="0.25">
      <c r="A3" s="64" t="s">
        <v>2</v>
      </c>
      <c r="B3" s="64"/>
      <c r="C3" s="64"/>
      <c r="D3" s="64"/>
      <c r="E3" s="64"/>
      <c r="F3" s="64"/>
      <c r="G3" s="64"/>
      <c r="H3" s="64"/>
    </row>
    <row r="4" spans="1:13" ht="6.75" customHeight="1" x14ac:dyDescent="0.25"/>
    <row r="5" spans="1:13" x14ac:dyDescent="0.25">
      <c r="A5" s="65" t="s">
        <v>50</v>
      </c>
      <c r="B5" s="65"/>
      <c r="C5" s="65"/>
      <c r="D5" s="65"/>
      <c r="E5" s="65"/>
      <c r="F5" s="65"/>
      <c r="G5" s="65"/>
      <c r="H5" s="65"/>
    </row>
    <row r="6" spans="1:13" x14ac:dyDescent="0.25">
      <c r="A6" s="65" t="s">
        <v>39</v>
      </c>
      <c r="B6" s="65"/>
      <c r="C6" s="65"/>
      <c r="D6" s="65"/>
      <c r="E6" s="65"/>
      <c r="F6" s="65"/>
      <c r="G6" s="65"/>
      <c r="H6" s="65"/>
    </row>
    <row r="7" spans="1:13" ht="8.25" customHeight="1" x14ac:dyDescent="0.25"/>
    <row r="8" spans="1:13" x14ac:dyDescent="0.25">
      <c r="A8" s="67" t="s">
        <v>3</v>
      </c>
      <c r="B8" s="68"/>
      <c r="C8" s="73" t="s">
        <v>4</v>
      </c>
      <c r="D8" s="74"/>
      <c r="E8" s="75" t="s">
        <v>8</v>
      </c>
      <c r="F8" s="75" t="s">
        <v>9</v>
      </c>
      <c r="G8" s="8"/>
      <c r="H8" s="2"/>
    </row>
    <row r="9" spans="1:13" x14ac:dyDescent="0.25">
      <c r="A9" s="69"/>
      <c r="B9" s="70"/>
      <c r="C9" s="13" t="s">
        <v>5</v>
      </c>
      <c r="D9" s="12"/>
      <c r="E9" s="76"/>
      <c r="F9" s="76"/>
      <c r="G9" s="14" t="s">
        <v>10</v>
      </c>
      <c r="H9" s="11" t="s">
        <v>12</v>
      </c>
    </row>
    <row r="10" spans="1:13" x14ac:dyDescent="0.25">
      <c r="A10" s="69"/>
      <c r="B10" s="70"/>
      <c r="C10" s="14" t="s">
        <v>6</v>
      </c>
      <c r="D10" s="15" t="s">
        <v>7</v>
      </c>
      <c r="E10" s="76"/>
      <c r="F10" s="76"/>
      <c r="G10" s="14" t="s">
        <v>11</v>
      </c>
      <c r="H10" s="5"/>
    </row>
    <row r="11" spans="1:13" x14ac:dyDescent="0.25">
      <c r="A11" s="71"/>
      <c r="B11" s="72"/>
      <c r="C11" s="16">
        <v>0.3</v>
      </c>
      <c r="D11" s="17">
        <v>0.7</v>
      </c>
      <c r="E11" s="77"/>
      <c r="F11" s="77"/>
      <c r="G11" s="10"/>
      <c r="H11" s="7"/>
    </row>
    <row r="12" spans="1:13" ht="14.1" customHeight="1" x14ac:dyDescent="0.25">
      <c r="A12" s="19" t="s">
        <v>13</v>
      </c>
      <c r="B12" s="20"/>
      <c r="C12" s="18"/>
      <c r="D12" s="18"/>
      <c r="E12" s="18"/>
      <c r="F12" s="18"/>
      <c r="G12" s="18"/>
      <c r="H12" s="18"/>
    </row>
    <row r="13" spans="1:13" ht="14.1" customHeight="1" x14ac:dyDescent="0.25">
      <c r="A13" s="19"/>
      <c r="B13" s="20" t="s">
        <v>14</v>
      </c>
      <c r="C13" s="23">
        <v>642918.66</v>
      </c>
      <c r="D13" s="23">
        <v>1500143.54</v>
      </c>
      <c r="E13" s="18"/>
      <c r="F13" s="18"/>
      <c r="G13" s="18"/>
      <c r="H13" s="24">
        <f>SUM(C13:G13)</f>
        <v>2143062.2000000002</v>
      </c>
    </row>
    <row r="14" spans="1:13" ht="14.1" customHeight="1" x14ac:dyDescent="0.25">
      <c r="A14" s="19"/>
      <c r="B14" s="20" t="s">
        <v>15</v>
      </c>
      <c r="C14" s="18"/>
      <c r="D14" s="23"/>
      <c r="E14" s="18"/>
      <c r="F14" s="18"/>
      <c r="G14" s="18"/>
      <c r="H14" s="18"/>
    </row>
    <row r="15" spans="1:13" ht="14.1" customHeight="1" x14ac:dyDescent="0.25">
      <c r="A15" s="1"/>
      <c r="B15" s="2" t="s">
        <v>43</v>
      </c>
      <c r="C15" s="8"/>
      <c r="D15" s="8"/>
      <c r="E15" s="8"/>
      <c r="F15" s="8"/>
      <c r="G15" s="8"/>
      <c r="H15" s="8"/>
    </row>
    <row r="16" spans="1:13" s="4" customFormat="1" ht="14.1" customHeight="1" x14ac:dyDescent="0.25">
      <c r="A16" s="3"/>
      <c r="B16" s="21" t="s">
        <v>47</v>
      </c>
      <c r="C16" s="47">
        <v>586865.79</v>
      </c>
      <c r="D16" s="47">
        <v>1169963.3899999999</v>
      </c>
      <c r="E16" s="9"/>
      <c r="F16" s="9"/>
      <c r="G16" s="9"/>
      <c r="H16" s="47">
        <f>SUM(C16:G16)</f>
        <v>1756829.18</v>
      </c>
      <c r="M16" s="4" t="s">
        <v>37</v>
      </c>
    </row>
    <row r="17" spans="1:8" s="4" customFormat="1" x14ac:dyDescent="0.25">
      <c r="A17" s="3"/>
      <c r="B17" s="21" t="s">
        <v>48</v>
      </c>
      <c r="C17" s="47">
        <v>415129.4</v>
      </c>
      <c r="D17" s="47">
        <v>847450.87</v>
      </c>
      <c r="E17" s="9"/>
      <c r="F17" s="9"/>
      <c r="G17" s="9"/>
      <c r="H17" s="47">
        <f>SUM(C17:G17)</f>
        <v>1262580.27</v>
      </c>
    </row>
    <row r="18" spans="1:8" s="4" customFormat="1" x14ac:dyDescent="0.25">
      <c r="A18" s="3"/>
      <c r="B18" s="21" t="s">
        <v>18</v>
      </c>
      <c r="C18" s="9"/>
      <c r="D18" s="9"/>
      <c r="E18" s="9"/>
      <c r="F18" s="9"/>
      <c r="G18" s="9"/>
      <c r="H18" s="9"/>
    </row>
    <row r="19" spans="1:8" s="4" customFormat="1" x14ac:dyDescent="0.25">
      <c r="A19" s="6"/>
      <c r="B19" s="22" t="s">
        <v>19</v>
      </c>
      <c r="C19" s="10"/>
      <c r="D19" s="10"/>
      <c r="E19" s="10"/>
      <c r="F19" s="10"/>
      <c r="G19" s="10"/>
      <c r="H19" s="10"/>
    </row>
    <row r="20" spans="1:8" x14ac:dyDescent="0.25">
      <c r="A20" s="19"/>
      <c r="B20" s="20" t="s">
        <v>20</v>
      </c>
      <c r="C20" s="18"/>
      <c r="D20" s="18"/>
      <c r="E20" s="18"/>
      <c r="F20" s="18"/>
      <c r="G20" s="18"/>
      <c r="H20" s="18"/>
    </row>
    <row r="21" spans="1:8" x14ac:dyDescent="0.25">
      <c r="A21" s="19"/>
      <c r="B21" s="26" t="s">
        <v>21</v>
      </c>
      <c r="C21" s="31">
        <f>SUM(C13:C20)</f>
        <v>1644913.85</v>
      </c>
      <c r="D21" s="31">
        <f>SUM(D13:D20)</f>
        <v>3517557.8</v>
      </c>
      <c r="E21" s="18"/>
      <c r="F21" s="18"/>
      <c r="G21" s="18"/>
      <c r="H21" s="49">
        <f>SUM(H13:H20)</f>
        <v>5162471.6500000004</v>
      </c>
    </row>
    <row r="22" spans="1:8" x14ac:dyDescent="0.25">
      <c r="A22" s="19" t="s">
        <v>22</v>
      </c>
      <c r="B22" s="20" t="s">
        <v>23</v>
      </c>
      <c r="C22" s="24"/>
      <c r="D22" s="18"/>
      <c r="E22" s="18"/>
      <c r="F22" s="18"/>
      <c r="G22" s="18"/>
      <c r="H22" s="18"/>
    </row>
    <row r="23" spans="1:8" x14ac:dyDescent="0.25">
      <c r="A23" s="19"/>
      <c r="B23" s="20" t="s">
        <v>24</v>
      </c>
      <c r="C23" s="24"/>
      <c r="D23" s="18"/>
      <c r="E23" s="18"/>
      <c r="F23" s="18"/>
      <c r="G23" s="18"/>
      <c r="H23" s="18"/>
    </row>
    <row r="24" spans="1:8" x14ac:dyDescent="0.25">
      <c r="A24" s="19"/>
      <c r="B24" s="20" t="s">
        <v>25</v>
      </c>
      <c r="C24" s="24"/>
      <c r="D24" s="18"/>
      <c r="E24" s="18"/>
      <c r="F24" s="18"/>
      <c r="G24" s="18"/>
      <c r="H24" s="18"/>
    </row>
    <row r="25" spans="1:8" x14ac:dyDescent="0.25">
      <c r="A25" s="19"/>
      <c r="B25" s="20" t="s">
        <v>26</v>
      </c>
      <c r="C25" s="24"/>
      <c r="D25" s="18"/>
      <c r="E25" s="18"/>
      <c r="F25" s="18"/>
      <c r="G25" s="18"/>
      <c r="H25" s="18"/>
    </row>
    <row r="26" spans="1:8" x14ac:dyDescent="0.25">
      <c r="A26" s="19"/>
      <c r="B26" s="20" t="s">
        <v>51</v>
      </c>
      <c r="C26" s="24"/>
      <c r="D26" s="23">
        <v>36000</v>
      </c>
      <c r="E26" s="18"/>
      <c r="F26" s="18"/>
      <c r="G26" s="18"/>
      <c r="H26" s="23">
        <v>36000</v>
      </c>
    </row>
    <row r="27" spans="1:8" x14ac:dyDescent="0.25">
      <c r="A27" s="19"/>
      <c r="B27" s="20" t="s">
        <v>27</v>
      </c>
      <c r="C27" s="24"/>
      <c r="D27" s="24">
        <v>85653.5</v>
      </c>
      <c r="E27" s="18"/>
      <c r="F27" s="18"/>
      <c r="G27" s="18"/>
      <c r="H27" s="24">
        <f>SUM(D27:G27)</f>
        <v>85653.5</v>
      </c>
    </row>
    <row r="28" spans="1:8" x14ac:dyDescent="0.25">
      <c r="A28" s="1"/>
      <c r="B28" s="2" t="s">
        <v>28</v>
      </c>
      <c r="C28" s="50"/>
      <c r="D28" s="8"/>
      <c r="E28" s="8"/>
      <c r="F28" s="8"/>
      <c r="G28" s="8"/>
      <c r="H28" s="8"/>
    </row>
    <row r="29" spans="1:8" x14ac:dyDescent="0.25">
      <c r="A29" s="6"/>
      <c r="B29" s="22" t="s">
        <v>29</v>
      </c>
      <c r="C29" s="51"/>
      <c r="D29" s="10"/>
      <c r="E29" s="10"/>
      <c r="F29" s="10"/>
      <c r="G29" s="9"/>
      <c r="H29" s="10"/>
    </row>
    <row r="30" spans="1:8" x14ac:dyDescent="0.25">
      <c r="A30" s="19"/>
      <c r="B30" s="20" t="s">
        <v>38</v>
      </c>
      <c r="C30" s="24"/>
      <c r="D30" s="48">
        <v>29123</v>
      </c>
      <c r="E30" s="18"/>
      <c r="F30" s="18"/>
      <c r="G30" s="18"/>
      <c r="H30" s="48">
        <f>SUM(D30:G30)</f>
        <v>29123</v>
      </c>
    </row>
    <row r="31" spans="1:8" x14ac:dyDescent="0.25">
      <c r="A31" s="19"/>
      <c r="B31" s="20" t="s">
        <v>30</v>
      </c>
      <c r="C31" s="24"/>
      <c r="D31" s="23"/>
      <c r="E31" s="18"/>
      <c r="F31" s="18"/>
      <c r="G31" s="18"/>
      <c r="H31" s="49"/>
    </row>
    <row r="32" spans="1:8" x14ac:dyDescent="0.25">
      <c r="A32" s="6"/>
      <c r="B32" s="25" t="s">
        <v>31</v>
      </c>
      <c r="C32" s="31">
        <f>SUM(C22:C31)</f>
        <v>0</v>
      </c>
      <c r="D32" s="49">
        <f>SUM(D22:D31)</f>
        <v>150776.5</v>
      </c>
      <c r="E32" s="18"/>
      <c r="F32" s="18"/>
      <c r="G32" s="18"/>
      <c r="H32" s="49">
        <f>SUM(H22:H31)</f>
        <v>150776.5</v>
      </c>
    </row>
    <row r="33" spans="1:8" x14ac:dyDescent="0.25">
      <c r="A33" s="6"/>
      <c r="B33" s="25" t="s">
        <v>32</v>
      </c>
      <c r="C33" s="45">
        <f>SUM(C21:C32)</f>
        <v>1644913.85</v>
      </c>
      <c r="D33" s="46">
        <f>SUM(D21-D32)</f>
        <v>3366781.3</v>
      </c>
      <c r="E33" s="18"/>
      <c r="F33" s="18"/>
      <c r="G33" s="18"/>
      <c r="H33" s="45">
        <f>SUM(H21-H32)</f>
        <v>5011695.1500000004</v>
      </c>
    </row>
    <row r="35" spans="1:8" x14ac:dyDescent="0.25">
      <c r="D35" t="s">
        <v>33</v>
      </c>
    </row>
    <row r="36" spans="1:8" x14ac:dyDescent="0.25">
      <c r="D36" t="s">
        <v>34</v>
      </c>
    </row>
    <row r="39" spans="1:8" ht="15.75" x14ac:dyDescent="0.25">
      <c r="F39" s="64" t="s">
        <v>35</v>
      </c>
      <c r="G39" s="64"/>
    </row>
    <row r="40" spans="1:8" x14ac:dyDescent="0.25">
      <c r="F40" s="66" t="s">
        <v>36</v>
      </c>
      <c r="G40" s="66"/>
    </row>
  </sheetData>
  <mergeCells count="9">
    <mergeCell ref="F39:G39"/>
    <mergeCell ref="F40:G40"/>
    <mergeCell ref="A3:H3"/>
    <mergeCell ref="A5:H5"/>
    <mergeCell ref="A6:H6"/>
    <mergeCell ref="A8:B11"/>
    <mergeCell ref="C8:D8"/>
    <mergeCell ref="E8:E11"/>
    <mergeCell ref="F8:F11"/>
  </mergeCells>
  <pageMargins left="0.45" right="0.16" top="0.39" bottom="0.19" header="0.11" footer="0.15"/>
  <pageSetup paperSize="9" scale="9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B16" workbookViewId="0">
      <selection activeCell="C24" sqref="C24"/>
    </sheetView>
  </sheetViews>
  <sheetFormatPr defaultRowHeight="15" x14ac:dyDescent="0.25"/>
  <cols>
    <col min="1" max="1" width="4.28515625" customWidth="1"/>
    <col min="2" max="2" width="2.7109375" customWidth="1"/>
    <col min="3" max="3" width="38.28515625" customWidth="1"/>
    <col min="4" max="4" width="20.140625" customWidth="1"/>
    <col min="5" max="5" width="19.42578125" customWidth="1"/>
    <col min="6" max="6" width="14.5703125" customWidth="1"/>
    <col min="7" max="7" width="15.5703125" customWidth="1"/>
    <col min="8" max="8" width="13.7109375" customWidth="1"/>
    <col min="9" max="9" width="18.8554687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ht="15.75" x14ac:dyDescent="0.25">
      <c r="A3" s="64" t="s">
        <v>2</v>
      </c>
      <c r="B3" s="64"/>
      <c r="C3" s="64"/>
      <c r="D3" s="64"/>
      <c r="E3" s="64"/>
      <c r="F3" s="64"/>
      <c r="G3" s="64"/>
      <c r="H3" s="64"/>
      <c r="I3" s="64"/>
    </row>
    <row r="4" spans="1:14" ht="6.75" customHeight="1" x14ac:dyDescent="0.25"/>
    <row r="5" spans="1:14" x14ac:dyDescent="0.25">
      <c r="A5" s="65" t="s">
        <v>52</v>
      </c>
      <c r="B5" s="65"/>
      <c r="C5" s="65"/>
      <c r="D5" s="65"/>
      <c r="E5" s="65"/>
      <c r="F5" s="65"/>
      <c r="G5" s="65"/>
      <c r="H5" s="65"/>
      <c r="I5" s="65"/>
    </row>
    <row r="6" spans="1:14" x14ac:dyDescent="0.25">
      <c r="A6" s="65" t="s">
        <v>39</v>
      </c>
      <c r="B6" s="65"/>
      <c r="C6" s="65"/>
      <c r="D6" s="65"/>
      <c r="E6" s="65"/>
      <c r="F6" s="65"/>
      <c r="G6" s="65"/>
      <c r="H6" s="65"/>
      <c r="I6" s="65"/>
    </row>
    <row r="7" spans="1:14" ht="8.25" customHeight="1" x14ac:dyDescent="0.25"/>
    <row r="8" spans="1:14" x14ac:dyDescent="0.25">
      <c r="A8" s="67" t="s">
        <v>3</v>
      </c>
      <c r="B8" s="90"/>
      <c r="C8" s="68"/>
      <c r="D8" s="73" t="s">
        <v>4</v>
      </c>
      <c r="E8" s="74"/>
      <c r="F8" s="75" t="s">
        <v>8</v>
      </c>
      <c r="G8" s="75" t="s">
        <v>9</v>
      </c>
      <c r="H8" s="8"/>
      <c r="I8" s="2"/>
    </row>
    <row r="9" spans="1:14" x14ac:dyDescent="0.25">
      <c r="A9" s="69"/>
      <c r="B9" s="91"/>
      <c r="C9" s="70"/>
      <c r="D9" s="13" t="s">
        <v>5</v>
      </c>
      <c r="E9" s="12"/>
      <c r="F9" s="76"/>
      <c r="G9" s="76"/>
      <c r="H9" s="14" t="s">
        <v>10</v>
      </c>
      <c r="I9" s="11" t="s">
        <v>12</v>
      </c>
    </row>
    <row r="10" spans="1:14" x14ac:dyDescent="0.25">
      <c r="A10" s="69"/>
      <c r="B10" s="91"/>
      <c r="C10" s="70"/>
      <c r="D10" s="14" t="s">
        <v>6</v>
      </c>
      <c r="E10" s="15" t="s">
        <v>7</v>
      </c>
      <c r="F10" s="76"/>
      <c r="G10" s="76"/>
      <c r="H10" s="14" t="s">
        <v>11</v>
      </c>
      <c r="I10" s="5"/>
    </row>
    <row r="11" spans="1:14" x14ac:dyDescent="0.25">
      <c r="A11" s="71"/>
      <c r="B11" s="92"/>
      <c r="C11" s="72"/>
      <c r="D11" s="16">
        <v>0.3</v>
      </c>
      <c r="E11" s="17">
        <v>0.7</v>
      </c>
      <c r="F11" s="77"/>
      <c r="G11" s="77"/>
      <c r="H11" s="10"/>
      <c r="I11" s="7"/>
    </row>
    <row r="12" spans="1:14" ht="14.1" customHeight="1" x14ac:dyDescent="0.25">
      <c r="A12" s="19" t="s">
        <v>13</v>
      </c>
      <c r="B12" s="52"/>
      <c r="C12" s="20"/>
      <c r="D12" s="18"/>
      <c r="E12" s="18"/>
      <c r="F12" s="18"/>
      <c r="G12" s="18"/>
      <c r="H12" s="18"/>
      <c r="I12" s="18"/>
    </row>
    <row r="13" spans="1:14" ht="14.1" customHeight="1" x14ac:dyDescent="0.25">
      <c r="A13" s="19"/>
      <c r="B13" s="52"/>
      <c r="C13" s="20" t="s">
        <v>14</v>
      </c>
      <c r="D13" s="23">
        <v>642918.66</v>
      </c>
      <c r="E13" s="23">
        <v>1500143.54</v>
      </c>
      <c r="F13" s="18"/>
      <c r="G13" s="18"/>
      <c r="H13" s="18"/>
      <c r="I13" s="24">
        <f>SUM(D13:H13)</f>
        <v>2143062.2000000002</v>
      </c>
    </row>
    <row r="14" spans="1:14" ht="14.1" customHeight="1" x14ac:dyDescent="0.25">
      <c r="A14" s="19"/>
      <c r="B14" s="52"/>
      <c r="C14" s="20" t="s">
        <v>15</v>
      </c>
      <c r="D14" s="18"/>
      <c r="E14" s="23"/>
      <c r="F14" s="18"/>
      <c r="G14" s="18"/>
      <c r="H14" s="18"/>
      <c r="I14" s="18"/>
    </row>
    <row r="15" spans="1:14" ht="14.1" customHeight="1" x14ac:dyDescent="0.25">
      <c r="A15" s="1"/>
      <c r="B15" s="53"/>
      <c r="C15" s="2" t="s">
        <v>43</v>
      </c>
      <c r="D15" s="8"/>
      <c r="E15" s="8"/>
      <c r="F15" s="8"/>
      <c r="G15" s="8"/>
      <c r="H15" s="8"/>
      <c r="I15" s="8"/>
    </row>
    <row r="16" spans="1:14" s="4" customFormat="1" ht="14.1" customHeight="1" x14ac:dyDescent="0.25">
      <c r="A16" s="3"/>
      <c r="C16" s="21" t="s">
        <v>47</v>
      </c>
      <c r="D16" s="47">
        <v>586865.79</v>
      </c>
      <c r="E16" s="47">
        <v>1169963.3899999999</v>
      </c>
      <c r="F16" s="9"/>
      <c r="G16" s="9"/>
      <c r="H16" s="9"/>
      <c r="I16" s="47">
        <f>SUM(D16:H16)</f>
        <v>1756829.18</v>
      </c>
      <c r="N16" s="4" t="s">
        <v>37</v>
      </c>
    </row>
    <row r="17" spans="1:9" s="4" customFormat="1" x14ac:dyDescent="0.25">
      <c r="A17" s="3"/>
      <c r="C17" s="21" t="s">
        <v>48</v>
      </c>
      <c r="D17" s="47">
        <v>415129.4</v>
      </c>
      <c r="E17" s="47">
        <v>847450.87</v>
      </c>
      <c r="F17" s="9"/>
      <c r="G17" s="9"/>
      <c r="H17" s="9"/>
      <c r="I17" s="47">
        <f>SUM(D17:H17)</f>
        <v>1262580.27</v>
      </c>
    </row>
    <row r="18" spans="1:9" s="4" customFormat="1" x14ac:dyDescent="0.25">
      <c r="A18" s="3"/>
      <c r="C18" s="21" t="s">
        <v>18</v>
      </c>
      <c r="D18" s="9"/>
      <c r="E18" s="9"/>
      <c r="F18" s="9"/>
      <c r="G18" s="9"/>
      <c r="H18" s="9"/>
      <c r="I18" s="9"/>
    </row>
    <row r="19" spans="1:9" s="4" customFormat="1" x14ac:dyDescent="0.25">
      <c r="A19" s="6"/>
      <c r="B19" s="54"/>
      <c r="C19" s="22" t="s">
        <v>19</v>
      </c>
      <c r="D19" s="10"/>
      <c r="E19" s="10"/>
      <c r="F19" s="10"/>
      <c r="G19" s="10"/>
      <c r="H19" s="10"/>
      <c r="I19" s="10"/>
    </row>
    <row r="20" spans="1:9" x14ac:dyDescent="0.25">
      <c r="A20" s="19"/>
      <c r="B20" s="52"/>
      <c r="C20" s="20" t="s">
        <v>20</v>
      </c>
      <c r="D20" s="18"/>
      <c r="E20" s="18"/>
      <c r="F20" s="18"/>
      <c r="G20" s="18"/>
      <c r="H20" s="18"/>
      <c r="I20" s="18"/>
    </row>
    <row r="21" spans="1:9" x14ac:dyDescent="0.25">
      <c r="A21" s="19"/>
      <c r="B21" s="52"/>
      <c r="C21" s="26" t="s">
        <v>21</v>
      </c>
      <c r="D21" s="31">
        <f>SUM(D13:D20)</f>
        <v>1644913.85</v>
      </c>
      <c r="E21" s="31">
        <f>SUM(E13:E20)</f>
        <v>3517557.8</v>
      </c>
      <c r="F21" s="18"/>
      <c r="G21" s="18"/>
      <c r="H21" s="18"/>
      <c r="I21" s="49">
        <f>SUM(I13:I20)</f>
        <v>5162471.6500000004</v>
      </c>
    </row>
    <row r="22" spans="1:9" x14ac:dyDescent="0.25">
      <c r="A22" s="52" t="s">
        <v>55</v>
      </c>
      <c r="B22" s="52"/>
      <c r="C22" s="20"/>
      <c r="D22" s="24"/>
      <c r="E22" s="23"/>
      <c r="F22" s="18"/>
      <c r="G22" s="18"/>
      <c r="H22" s="18"/>
      <c r="I22" s="24"/>
    </row>
    <row r="23" spans="1:9" x14ac:dyDescent="0.25">
      <c r="A23" s="19"/>
      <c r="B23" s="52" t="s">
        <v>54</v>
      </c>
      <c r="C23" s="20"/>
      <c r="D23" s="24"/>
      <c r="E23" s="23"/>
      <c r="F23" s="18"/>
      <c r="G23" s="18"/>
      <c r="H23" s="18"/>
      <c r="I23" s="24"/>
    </row>
    <row r="24" spans="1:9" x14ac:dyDescent="0.25">
      <c r="A24" s="19"/>
      <c r="B24" s="52"/>
      <c r="C24" s="55" t="s">
        <v>56</v>
      </c>
      <c r="D24" s="24"/>
      <c r="E24" s="23">
        <v>389000</v>
      </c>
      <c r="F24" s="18"/>
      <c r="G24" s="18"/>
      <c r="H24" s="18"/>
      <c r="I24" s="24">
        <f>SUM(E24:H24)</f>
        <v>389000</v>
      </c>
    </row>
    <row r="25" spans="1:9" x14ac:dyDescent="0.25">
      <c r="A25" s="19"/>
      <c r="B25" s="52" t="s">
        <v>53</v>
      </c>
      <c r="C25" s="20"/>
      <c r="D25" s="24"/>
      <c r="E25" s="23"/>
      <c r="F25" s="18"/>
      <c r="G25" s="18"/>
      <c r="H25" s="18"/>
      <c r="I25" s="24"/>
    </row>
    <row r="26" spans="1:9" x14ac:dyDescent="0.25">
      <c r="A26" s="19"/>
      <c r="B26" s="52"/>
      <c r="C26" s="20" t="s">
        <v>24</v>
      </c>
      <c r="D26" s="24"/>
      <c r="E26" s="23">
        <v>7496.62</v>
      </c>
      <c r="F26" s="18"/>
      <c r="G26" s="18"/>
      <c r="H26" s="18"/>
      <c r="I26" s="24">
        <f>SUM(E26:H26)</f>
        <v>7496.62</v>
      </c>
    </row>
    <row r="27" spans="1:9" x14ac:dyDescent="0.25">
      <c r="A27" s="19"/>
      <c r="B27" s="52"/>
      <c r="C27" s="20" t="s">
        <v>25</v>
      </c>
      <c r="D27" s="24"/>
      <c r="E27" s="18"/>
      <c r="F27" s="18"/>
      <c r="G27" s="18"/>
      <c r="H27" s="18"/>
      <c r="I27" s="18"/>
    </row>
    <row r="28" spans="1:9" x14ac:dyDescent="0.25">
      <c r="A28" s="19"/>
      <c r="B28" s="52"/>
      <c r="C28" s="20" t="s">
        <v>26</v>
      </c>
      <c r="D28" s="24"/>
      <c r="E28" s="18"/>
      <c r="F28" s="18"/>
      <c r="G28" s="18"/>
      <c r="H28" s="18"/>
      <c r="I28" s="18"/>
    </row>
    <row r="29" spans="1:9" x14ac:dyDescent="0.25">
      <c r="A29" s="19"/>
      <c r="B29" s="52"/>
      <c r="C29" s="20" t="s">
        <v>51</v>
      </c>
      <c r="D29" s="24"/>
      <c r="E29" s="23">
        <v>36000</v>
      </c>
      <c r="F29" s="18"/>
      <c r="G29" s="18"/>
      <c r="H29" s="18"/>
      <c r="I29" s="23">
        <v>36000</v>
      </c>
    </row>
    <row r="30" spans="1:9" x14ac:dyDescent="0.25">
      <c r="A30" s="19"/>
      <c r="B30" s="52"/>
      <c r="C30" s="20" t="s">
        <v>27</v>
      </c>
      <c r="D30" s="24"/>
      <c r="E30" s="24">
        <v>341436.5</v>
      </c>
      <c r="F30" s="18"/>
      <c r="G30" s="18"/>
      <c r="H30" s="18"/>
      <c r="I30" s="24">
        <f>SUM(E30:H30)</f>
        <v>341436.5</v>
      </c>
    </row>
    <row r="31" spans="1:9" x14ac:dyDescent="0.25">
      <c r="A31" s="1"/>
      <c r="B31" s="53"/>
      <c r="C31" s="2" t="s">
        <v>28</v>
      </c>
      <c r="D31" s="50"/>
      <c r="E31" s="8"/>
      <c r="F31" s="8"/>
      <c r="G31" s="8"/>
      <c r="H31" s="8"/>
      <c r="I31" s="8"/>
    </row>
    <row r="32" spans="1:9" x14ac:dyDescent="0.25">
      <c r="A32" s="6"/>
      <c r="B32" s="54"/>
      <c r="C32" s="22" t="s">
        <v>29</v>
      </c>
      <c r="D32" s="51"/>
      <c r="E32" s="10"/>
      <c r="F32" s="10"/>
      <c r="G32" s="10"/>
      <c r="H32" s="9"/>
      <c r="I32" s="10"/>
    </row>
    <row r="33" spans="1:9" x14ac:dyDescent="0.25">
      <c r="A33" s="19"/>
      <c r="B33" s="52"/>
      <c r="C33" s="20" t="s">
        <v>38</v>
      </c>
      <c r="D33" s="24"/>
      <c r="E33" s="48">
        <v>39023</v>
      </c>
      <c r="F33" s="18"/>
      <c r="G33" s="18"/>
      <c r="H33" s="18"/>
      <c r="I33" s="48">
        <f>SUM(E33:H33)</f>
        <v>39023</v>
      </c>
    </row>
    <row r="34" spans="1:9" x14ac:dyDescent="0.25">
      <c r="A34" s="19"/>
      <c r="B34" s="52"/>
      <c r="C34" s="20" t="s">
        <v>30</v>
      </c>
      <c r="D34" s="24"/>
      <c r="E34" s="23"/>
      <c r="F34" s="18"/>
      <c r="G34" s="18"/>
      <c r="H34" s="18"/>
      <c r="I34" s="49"/>
    </row>
    <row r="35" spans="1:9" x14ac:dyDescent="0.25">
      <c r="A35" s="6"/>
      <c r="B35" s="54"/>
      <c r="C35" s="25" t="s">
        <v>31</v>
      </c>
      <c r="D35" s="31">
        <f>SUM(D22:D34)</f>
        <v>0</v>
      </c>
      <c r="E35" s="49">
        <f>SUM(E22:E34)</f>
        <v>812956.12</v>
      </c>
      <c r="F35" s="18"/>
      <c r="G35" s="18"/>
      <c r="H35" s="18"/>
      <c r="I35" s="49">
        <f>SUM(I22:I34)</f>
        <v>812956.12</v>
      </c>
    </row>
    <row r="36" spans="1:9" x14ac:dyDescent="0.25">
      <c r="A36" s="6"/>
      <c r="B36" s="54"/>
      <c r="C36" s="25" t="s">
        <v>32</v>
      </c>
      <c r="D36" s="45">
        <f>SUM(D21:D35)</f>
        <v>1644913.85</v>
      </c>
      <c r="E36" s="46">
        <f>SUM(E21-E35)</f>
        <v>2704601.6799999997</v>
      </c>
      <c r="F36" s="18"/>
      <c r="G36" s="18"/>
      <c r="H36" s="18"/>
      <c r="I36" s="45">
        <f>SUM(I21-I35)</f>
        <v>4349515.53</v>
      </c>
    </row>
    <row r="37" spans="1:9" ht="9.75" customHeight="1" x14ac:dyDescent="0.25"/>
    <row r="38" spans="1:9" x14ac:dyDescent="0.25">
      <c r="E38" t="s">
        <v>33</v>
      </c>
    </row>
    <row r="39" spans="1:9" x14ac:dyDescent="0.25">
      <c r="E39" t="s">
        <v>34</v>
      </c>
    </row>
    <row r="40" spans="1:9" ht="25.5" customHeight="1" x14ac:dyDescent="0.25"/>
    <row r="41" spans="1:9" ht="15.75" x14ac:dyDescent="0.25">
      <c r="G41" s="64" t="s">
        <v>35</v>
      </c>
      <c r="H41" s="64"/>
    </row>
    <row r="42" spans="1:9" x14ac:dyDescent="0.25">
      <c r="G42" s="66" t="s">
        <v>36</v>
      </c>
      <c r="H42" s="66"/>
    </row>
  </sheetData>
  <mergeCells count="9">
    <mergeCell ref="G41:H41"/>
    <mergeCell ref="G42:H42"/>
    <mergeCell ref="A3:I3"/>
    <mergeCell ref="A5:I5"/>
    <mergeCell ref="A6:I6"/>
    <mergeCell ref="A8:C11"/>
    <mergeCell ref="D8:E8"/>
    <mergeCell ref="F8:F11"/>
    <mergeCell ref="G8:G11"/>
  </mergeCells>
  <pageMargins left="0.45" right="0.16" top="0.14000000000000001" bottom="0.19" header="0.11" footer="0.15"/>
  <pageSetup paperSize="9" scale="9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C30" sqref="C30"/>
    </sheetView>
  </sheetViews>
  <sheetFormatPr defaultRowHeight="15" x14ac:dyDescent="0.25"/>
  <cols>
    <col min="1" max="1" width="4.28515625" customWidth="1"/>
    <col min="2" max="2" width="2.7109375" customWidth="1"/>
    <col min="3" max="3" width="38.28515625" customWidth="1"/>
    <col min="4" max="4" width="20.140625" customWidth="1"/>
    <col min="5" max="5" width="19.42578125" customWidth="1"/>
    <col min="6" max="6" width="14.5703125" customWidth="1"/>
    <col min="7" max="7" width="15.5703125" customWidth="1"/>
    <col min="8" max="8" width="13.7109375" customWidth="1"/>
    <col min="9" max="9" width="18.8554687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ht="15.75" x14ac:dyDescent="0.25">
      <c r="A3" s="64" t="s">
        <v>2</v>
      </c>
      <c r="B3" s="64"/>
      <c r="C3" s="64"/>
      <c r="D3" s="64"/>
      <c r="E3" s="64"/>
      <c r="F3" s="64"/>
      <c r="G3" s="64"/>
      <c r="H3" s="64"/>
      <c r="I3" s="64"/>
    </row>
    <row r="4" spans="1:14" x14ac:dyDescent="0.25">
      <c r="A4" s="65" t="s">
        <v>57</v>
      </c>
      <c r="B4" s="65"/>
      <c r="C4" s="65"/>
      <c r="D4" s="65"/>
      <c r="E4" s="65"/>
      <c r="F4" s="65"/>
      <c r="G4" s="65"/>
      <c r="H4" s="65"/>
      <c r="I4" s="65"/>
    </row>
    <row r="5" spans="1:14" x14ac:dyDescent="0.25">
      <c r="A5" s="65" t="s">
        <v>39</v>
      </c>
      <c r="B5" s="65"/>
      <c r="C5" s="65"/>
      <c r="D5" s="65"/>
      <c r="E5" s="65"/>
      <c r="F5" s="65"/>
      <c r="G5" s="65"/>
      <c r="H5" s="65"/>
      <c r="I5" s="65"/>
    </row>
    <row r="6" spans="1:14" ht="8.25" customHeight="1" x14ac:dyDescent="0.25"/>
    <row r="7" spans="1:14" x14ac:dyDescent="0.25">
      <c r="A7" s="67" t="s">
        <v>3</v>
      </c>
      <c r="B7" s="90"/>
      <c r="C7" s="68"/>
      <c r="D7" s="73" t="s">
        <v>4</v>
      </c>
      <c r="E7" s="74"/>
      <c r="F7" s="75" t="s">
        <v>8</v>
      </c>
      <c r="G7" s="75" t="s">
        <v>9</v>
      </c>
      <c r="H7" s="8"/>
      <c r="I7" s="2"/>
    </row>
    <row r="8" spans="1:14" x14ac:dyDescent="0.25">
      <c r="A8" s="69"/>
      <c r="B8" s="91"/>
      <c r="C8" s="70"/>
      <c r="D8" s="13" t="s">
        <v>5</v>
      </c>
      <c r="E8" s="12"/>
      <c r="F8" s="76"/>
      <c r="G8" s="76"/>
      <c r="H8" s="14" t="s">
        <v>10</v>
      </c>
      <c r="I8" s="11" t="s">
        <v>12</v>
      </c>
    </row>
    <row r="9" spans="1:14" x14ac:dyDescent="0.25">
      <c r="A9" s="69"/>
      <c r="B9" s="91"/>
      <c r="C9" s="70"/>
      <c r="D9" s="14" t="s">
        <v>6</v>
      </c>
      <c r="E9" s="15" t="s">
        <v>7</v>
      </c>
      <c r="F9" s="76"/>
      <c r="G9" s="76"/>
      <c r="H9" s="14" t="s">
        <v>11</v>
      </c>
      <c r="I9" s="5"/>
    </row>
    <row r="10" spans="1:14" x14ac:dyDescent="0.25">
      <c r="A10" s="71"/>
      <c r="B10" s="92"/>
      <c r="C10" s="72"/>
      <c r="D10" s="16">
        <v>0.3</v>
      </c>
      <c r="E10" s="17">
        <v>0.7</v>
      </c>
      <c r="F10" s="77"/>
      <c r="G10" s="77"/>
      <c r="H10" s="10"/>
      <c r="I10" s="7"/>
    </row>
    <row r="11" spans="1:14" ht="14.1" customHeight="1" x14ac:dyDescent="0.25">
      <c r="A11" s="19" t="s">
        <v>13</v>
      </c>
      <c r="B11" s="52"/>
      <c r="C11" s="20"/>
      <c r="D11" s="18"/>
      <c r="E11" s="18"/>
      <c r="F11" s="18"/>
      <c r="G11" s="18"/>
      <c r="H11" s="18"/>
      <c r="I11" s="18"/>
    </row>
    <row r="12" spans="1:14" ht="14.1" customHeight="1" x14ac:dyDescent="0.25">
      <c r="A12" s="19"/>
      <c r="B12" s="52"/>
      <c r="C12" s="20" t="s">
        <v>14</v>
      </c>
      <c r="D12" s="23">
        <v>728281.74</v>
      </c>
      <c r="E12" s="23">
        <v>1699324.06</v>
      </c>
      <c r="F12" s="18"/>
      <c r="G12" s="18"/>
      <c r="H12" s="18"/>
      <c r="I12" s="24">
        <f>SUM(D12:H12)</f>
        <v>2427605.7999999998</v>
      </c>
    </row>
    <row r="13" spans="1:14" ht="14.1" customHeight="1" x14ac:dyDescent="0.25">
      <c r="A13" s="19"/>
      <c r="B13" s="52"/>
      <c r="C13" s="20" t="s">
        <v>15</v>
      </c>
      <c r="D13" s="18"/>
      <c r="E13" s="23"/>
      <c r="F13" s="18"/>
      <c r="G13" s="18"/>
      <c r="H13" s="18"/>
      <c r="I13" s="18"/>
    </row>
    <row r="14" spans="1:14" ht="14.1" customHeight="1" x14ac:dyDescent="0.25">
      <c r="A14" s="1"/>
      <c r="B14" s="53"/>
      <c r="C14" s="2" t="s">
        <v>43</v>
      </c>
      <c r="D14" s="8"/>
      <c r="E14" s="8"/>
      <c r="F14" s="8"/>
      <c r="G14" s="8"/>
      <c r="H14" s="8"/>
      <c r="I14" s="8"/>
    </row>
    <row r="15" spans="1:14" ht="14.1" customHeight="1" x14ac:dyDescent="0.25">
      <c r="A15" s="3"/>
      <c r="B15" s="4"/>
      <c r="C15" s="56" t="s">
        <v>58</v>
      </c>
      <c r="D15" s="47">
        <v>642918.66</v>
      </c>
      <c r="E15" s="57">
        <v>1500143.54</v>
      </c>
      <c r="F15" s="5"/>
      <c r="G15" s="9"/>
      <c r="H15" s="9"/>
      <c r="I15" s="58">
        <f>SUM(D15:H15)</f>
        <v>2143062.2000000002</v>
      </c>
    </row>
    <row r="16" spans="1:14" s="4" customFormat="1" ht="14.1" customHeight="1" x14ac:dyDescent="0.25">
      <c r="A16" s="3"/>
      <c r="C16" s="21" t="s">
        <v>47</v>
      </c>
      <c r="D16" s="47">
        <v>586865.79</v>
      </c>
      <c r="E16" s="47">
        <v>1169963.3899999999</v>
      </c>
      <c r="F16" s="9"/>
      <c r="G16" s="9"/>
      <c r="H16" s="9"/>
      <c r="I16" s="47">
        <f>SUM(D16:H16)</f>
        <v>1756829.18</v>
      </c>
      <c r="N16" s="4" t="s">
        <v>37</v>
      </c>
    </row>
    <row r="17" spans="1:9" s="4" customFormat="1" x14ac:dyDescent="0.25">
      <c r="A17" s="3"/>
      <c r="C17" s="21" t="s">
        <v>48</v>
      </c>
      <c r="D17" s="47">
        <v>415129.4</v>
      </c>
      <c r="E17" s="47">
        <v>847450.87</v>
      </c>
      <c r="F17" s="9"/>
      <c r="G17" s="9"/>
      <c r="H17" s="9"/>
      <c r="I17" s="47">
        <f>SUM(D17:H17)</f>
        <v>1262580.27</v>
      </c>
    </row>
    <row r="18" spans="1:9" s="4" customFormat="1" x14ac:dyDescent="0.25">
      <c r="A18" s="3"/>
      <c r="C18" s="21" t="s">
        <v>18</v>
      </c>
      <c r="D18" s="9"/>
      <c r="E18" s="9"/>
      <c r="F18" s="9"/>
      <c r="G18" s="9"/>
      <c r="H18" s="9"/>
      <c r="I18" s="9"/>
    </row>
    <row r="19" spans="1:9" s="4" customFormat="1" x14ac:dyDescent="0.25">
      <c r="A19" s="6"/>
      <c r="B19" s="54"/>
      <c r="C19" s="22" t="s">
        <v>19</v>
      </c>
      <c r="D19" s="10"/>
      <c r="E19" s="10"/>
      <c r="F19" s="10"/>
      <c r="G19" s="10"/>
      <c r="H19" s="10"/>
      <c r="I19" s="10"/>
    </row>
    <row r="20" spans="1:9" x14ac:dyDescent="0.25">
      <c r="A20" s="19"/>
      <c r="B20" s="52"/>
      <c r="C20" s="20" t="s">
        <v>20</v>
      </c>
      <c r="D20" s="18"/>
      <c r="E20" s="18"/>
      <c r="F20" s="18"/>
      <c r="G20" s="18"/>
      <c r="H20" s="18"/>
      <c r="I20" s="18"/>
    </row>
    <row r="21" spans="1:9" x14ac:dyDescent="0.25">
      <c r="A21" s="19"/>
      <c r="B21" s="52"/>
      <c r="C21" s="26" t="s">
        <v>21</v>
      </c>
      <c r="D21" s="31">
        <f>SUM(D12:D20)</f>
        <v>2373195.59</v>
      </c>
      <c r="E21" s="31">
        <f>SUM(E12:E20)</f>
        <v>5216881.8600000003</v>
      </c>
      <c r="F21" s="18"/>
      <c r="G21" s="18"/>
      <c r="H21" s="18"/>
      <c r="I21" s="49">
        <f>SUM(I12:I20)</f>
        <v>7590077.4499999993</v>
      </c>
    </row>
    <row r="22" spans="1:9" x14ac:dyDescent="0.25">
      <c r="A22" s="19" t="s">
        <v>55</v>
      </c>
      <c r="B22" s="52"/>
      <c r="C22" s="20"/>
      <c r="D22" s="24"/>
      <c r="E22" s="23"/>
      <c r="F22" s="18"/>
      <c r="G22" s="18"/>
      <c r="H22" s="18"/>
      <c r="I22" s="24"/>
    </row>
    <row r="23" spans="1:9" x14ac:dyDescent="0.25">
      <c r="A23" s="19"/>
      <c r="B23" s="52" t="s">
        <v>54</v>
      </c>
      <c r="C23" s="20"/>
      <c r="D23" s="24"/>
      <c r="E23" s="23"/>
      <c r="F23" s="18"/>
      <c r="G23" s="18"/>
      <c r="H23" s="18"/>
      <c r="I23" s="24"/>
    </row>
    <row r="24" spans="1:9" x14ac:dyDescent="0.25">
      <c r="A24" s="19"/>
      <c r="B24" s="52"/>
      <c r="C24" s="55" t="s">
        <v>56</v>
      </c>
      <c r="D24" s="24"/>
      <c r="E24" s="23">
        <v>389000</v>
      </c>
      <c r="F24" s="18"/>
      <c r="G24" s="18"/>
      <c r="H24" s="18"/>
      <c r="I24" s="24">
        <f>SUM(E24:H24)</f>
        <v>389000</v>
      </c>
    </row>
    <row r="25" spans="1:9" x14ac:dyDescent="0.25">
      <c r="A25" s="19"/>
      <c r="B25" s="52" t="s">
        <v>60</v>
      </c>
      <c r="C25" s="55"/>
      <c r="D25" s="24"/>
      <c r="E25" s="23"/>
      <c r="F25" s="18"/>
      <c r="G25" s="18"/>
      <c r="H25" s="18"/>
      <c r="I25" s="24"/>
    </row>
    <row r="26" spans="1:9" x14ac:dyDescent="0.25">
      <c r="A26" s="19"/>
      <c r="B26" s="52"/>
      <c r="C26" s="55" t="s">
        <v>61</v>
      </c>
      <c r="D26" s="24"/>
      <c r="E26" s="23">
        <v>130231.81</v>
      </c>
      <c r="F26" s="18"/>
      <c r="G26" s="18"/>
      <c r="H26" s="18"/>
      <c r="I26" s="24">
        <f>SUM(E26:H26)</f>
        <v>130231.81</v>
      </c>
    </row>
    <row r="27" spans="1:9" x14ac:dyDescent="0.25">
      <c r="A27" s="19"/>
      <c r="B27" s="52" t="s">
        <v>53</v>
      </c>
      <c r="C27" s="20"/>
      <c r="D27" s="24"/>
      <c r="E27" s="23"/>
      <c r="F27" s="18"/>
      <c r="G27" s="18"/>
      <c r="H27" s="18"/>
      <c r="I27" s="24"/>
    </row>
    <row r="28" spans="1:9" x14ac:dyDescent="0.25">
      <c r="A28" s="19"/>
      <c r="B28" s="52"/>
      <c r="C28" s="20" t="s">
        <v>24</v>
      </c>
      <c r="D28" s="24"/>
      <c r="E28" s="23">
        <v>7496.62</v>
      </c>
      <c r="F28" s="18"/>
      <c r="G28" s="18"/>
      <c r="H28" s="18"/>
      <c r="I28" s="24">
        <f>SUM(E28:H28)</f>
        <v>7496.62</v>
      </c>
    </row>
    <row r="29" spans="1:9" x14ac:dyDescent="0.25">
      <c r="A29" s="19"/>
      <c r="B29" s="52"/>
      <c r="C29" s="20" t="s">
        <v>51</v>
      </c>
      <c r="D29" s="24"/>
      <c r="E29" s="23">
        <v>36000</v>
      </c>
      <c r="F29" s="18"/>
      <c r="G29" s="18"/>
      <c r="H29" s="18"/>
      <c r="I29" s="23">
        <v>36000</v>
      </c>
    </row>
    <row r="30" spans="1:9" x14ac:dyDescent="0.25">
      <c r="A30" s="19"/>
      <c r="B30" s="52"/>
      <c r="C30" s="20" t="s">
        <v>27</v>
      </c>
      <c r="D30" s="24"/>
      <c r="E30" s="24">
        <v>341436.5</v>
      </c>
      <c r="F30" s="18"/>
      <c r="G30" s="18"/>
      <c r="H30" s="18"/>
      <c r="I30" s="24">
        <f>SUM(E30:H30)</f>
        <v>341436.5</v>
      </c>
    </row>
    <row r="31" spans="1:9" x14ac:dyDescent="0.25">
      <c r="A31" s="19"/>
      <c r="B31" s="52"/>
      <c r="C31" s="20" t="s">
        <v>38</v>
      </c>
      <c r="D31" s="24"/>
      <c r="E31" s="48">
        <v>39023</v>
      </c>
      <c r="F31" s="18"/>
      <c r="G31" s="18"/>
      <c r="H31" s="18"/>
      <c r="I31" s="48">
        <f>SUM(E31:H31)</f>
        <v>39023</v>
      </c>
    </row>
    <row r="32" spans="1:9" x14ac:dyDescent="0.25">
      <c r="A32" s="6"/>
      <c r="B32" s="52" t="s">
        <v>59</v>
      </c>
      <c r="C32" s="54"/>
      <c r="D32" s="24"/>
      <c r="E32" s="23"/>
      <c r="F32" s="18"/>
      <c r="G32" s="18"/>
      <c r="H32" s="18"/>
      <c r="I32" s="49"/>
    </row>
    <row r="33" spans="1:9" x14ac:dyDescent="0.25">
      <c r="A33" s="6"/>
      <c r="B33" s="54"/>
      <c r="C33" s="20" t="s">
        <v>27</v>
      </c>
      <c r="D33" s="24"/>
      <c r="E33" s="23">
        <v>1040</v>
      </c>
      <c r="F33" s="18"/>
      <c r="G33" s="18"/>
      <c r="H33" s="18"/>
      <c r="I33" s="59">
        <f>SUM(E33:H33)</f>
        <v>1040</v>
      </c>
    </row>
    <row r="34" spans="1:9" x14ac:dyDescent="0.25">
      <c r="A34" s="6"/>
      <c r="B34" s="54"/>
      <c r="C34" s="20" t="s">
        <v>38</v>
      </c>
      <c r="D34" s="24"/>
      <c r="E34" s="23">
        <v>12166</v>
      </c>
      <c r="F34" s="18"/>
      <c r="G34" s="18"/>
      <c r="H34" s="18"/>
      <c r="I34" s="59">
        <f>SUM(E34:H34)</f>
        <v>12166</v>
      </c>
    </row>
    <row r="35" spans="1:9" x14ac:dyDescent="0.25">
      <c r="A35" s="6"/>
      <c r="B35" s="54"/>
      <c r="C35" s="25" t="s">
        <v>31</v>
      </c>
      <c r="D35" s="31">
        <f>SUM(D22:D31)</f>
        <v>0</v>
      </c>
      <c r="E35" s="49">
        <f>SUM(E22:E34)</f>
        <v>956393.93</v>
      </c>
      <c r="F35" s="18"/>
      <c r="G35" s="18"/>
      <c r="H35" s="18"/>
      <c r="I35" s="49">
        <f>SUM(I22:I34)</f>
        <v>956393.93</v>
      </c>
    </row>
    <row r="36" spans="1:9" x14ac:dyDescent="0.25">
      <c r="A36" s="6"/>
      <c r="B36" s="54"/>
      <c r="C36" s="25" t="s">
        <v>32</v>
      </c>
      <c r="D36" s="45">
        <f>SUM(D21:D35)</f>
        <v>2373195.59</v>
      </c>
      <c r="E36" s="46">
        <f>SUM(E21-E35)</f>
        <v>4260487.9300000006</v>
      </c>
      <c r="F36" s="18"/>
      <c r="G36" s="18"/>
      <c r="H36" s="18"/>
      <c r="I36" s="45">
        <f>SUM(I21-I35)</f>
        <v>6633683.5199999996</v>
      </c>
    </row>
    <row r="37" spans="1:9" ht="9.75" customHeight="1" x14ac:dyDescent="0.25"/>
    <row r="38" spans="1:9" x14ac:dyDescent="0.25">
      <c r="E38" t="s">
        <v>33</v>
      </c>
    </row>
    <row r="39" spans="1:9" x14ac:dyDescent="0.25">
      <c r="E39" t="s">
        <v>34</v>
      </c>
    </row>
    <row r="40" spans="1:9" ht="18" customHeight="1" x14ac:dyDescent="0.25"/>
    <row r="41" spans="1:9" ht="15.75" x14ac:dyDescent="0.25">
      <c r="G41" s="64" t="s">
        <v>35</v>
      </c>
      <c r="H41" s="64"/>
    </row>
    <row r="42" spans="1:9" x14ac:dyDescent="0.25">
      <c r="G42" s="66" t="s">
        <v>36</v>
      </c>
      <c r="H42" s="66"/>
    </row>
  </sheetData>
  <mergeCells count="9">
    <mergeCell ref="G41:H41"/>
    <mergeCell ref="G42:H42"/>
    <mergeCell ref="A3:I3"/>
    <mergeCell ref="A4:I4"/>
    <mergeCell ref="A5:I5"/>
    <mergeCell ref="A7:C10"/>
    <mergeCell ref="D7:E7"/>
    <mergeCell ref="F7:F10"/>
    <mergeCell ref="G7:G10"/>
  </mergeCells>
  <pageMargins left="0.45" right="0.16" top="0.14000000000000001" bottom="0.19" header="0.11" footer="0.15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Sheet3 (2)</vt:lpstr>
      <vt:lpstr>Sheet3 (3)</vt:lpstr>
      <vt:lpstr>Sheet3 (4)</vt:lpstr>
      <vt:lpstr>Sheet4</vt:lpstr>
      <vt:lpstr>Sheet4 (2)</vt:lpstr>
      <vt:lpstr>Sheet4 (3)</vt:lpstr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2019-04-22T16:37:35Z</cp:lastPrinted>
  <dcterms:created xsi:type="dcterms:W3CDTF">2014-06-26T17:26:11Z</dcterms:created>
  <dcterms:modified xsi:type="dcterms:W3CDTF">2019-09-16T16:50:52Z</dcterms:modified>
</cp:coreProperties>
</file>