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48" yWindow="0" windowWidth="28752" windowHeight="15600"/>
  </bookViews>
  <sheets>
    <sheet name="LDRRMF" sheetId="10" r:id="rId1"/>
  </sheets>
  <calcPr calcId="152511"/>
</workbook>
</file>

<file path=xl/calcChain.xml><?xml version="1.0" encoding="utf-8"?>
<calcChain xmlns="http://schemas.openxmlformats.org/spreadsheetml/2006/main">
  <c r="B53" i="10" l="1"/>
  <c r="G45" i="10" l="1"/>
  <c r="G41" i="10"/>
  <c r="G40" i="10"/>
  <c r="G29" i="10" l="1"/>
  <c r="G53" i="10" s="1"/>
  <c r="C22" i="10"/>
  <c r="B22" i="10"/>
  <c r="G19" i="10"/>
  <c r="G18" i="10"/>
  <c r="G17" i="10"/>
  <c r="G16" i="10"/>
  <c r="G15" i="10"/>
  <c r="G12" i="10"/>
  <c r="G22" i="10" l="1"/>
  <c r="C54" i="10"/>
  <c r="G54" i="10"/>
  <c r="B54" i="10"/>
</calcChain>
</file>

<file path=xl/sharedStrings.xml><?xml version="1.0" encoding="utf-8"?>
<sst xmlns="http://schemas.openxmlformats.org/spreadsheetml/2006/main" count="64" uniqueCount="61">
  <si>
    <t>Total</t>
  </si>
  <si>
    <t xml:space="preserve"> </t>
  </si>
  <si>
    <t>SYLVIA E. ALMAZAN</t>
  </si>
  <si>
    <t>Province, City or Municipality: Hernani, Eastern Samar</t>
  </si>
  <si>
    <t>Local Accountant</t>
  </si>
  <si>
    <t>FA1:G44DP Form 8 - Local Disaster Risk Reduction and Management Fund Utilization</t>
  </si>
  <si>
    <t>(COA Form)</t>
  </si>
  <si>
    <t>LOCAL DISASTER RISK REDUCTION AND MANAGEMENT FUND UTILIZATION</t>
  </si>
  <si>
    <t>Particulars</t>
  </si>
  <si>
    <t>LRRMF</t>
  </si>
  <si>
    <t>NDRRMF</t>
  </si>
  <si>
    <t>From Other LGU's</t>
  </si>
  <si>
    <t>From Other
Sources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</si>
  <si>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</si>
  <si>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</si>
  <si>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</si>
  <si>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</si>
  <si>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</si>
  <si>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          Appropriations 2019</t>
  </si>
  <si>
    <t xml:space="preserve">               Appropriations 2018</t>
  </si>
  <si>
    <t xml:space="preserve">               Appropriations 2017</t>
  </si>
  <si>
    <t xml:space="preserve">               Appropriations 2016</t>
  </si>
  <si>
    <t xml:space="preserve">               Appropriations 2015</t>
  </si>
  <si>
    <t xml:space="preserve">               transferred to the Special Trust Fund</t>
  </si>
  <si>
    <t xml:space="preserve">       Transfer/Grants</t>
  </si>
  <si>
    <t xml:space="preserve">       Total Funds Available</t>
  </si>
  <si>
    <t>B. Utilization</t>
  </si>
  <si>
    <t xml:space="preserve">          Year 2015</t>
  </si>
  <si>
    <t xml:space="preserve">          Year 2016</t>
  </si>
  <si>
    <t xml:space="preserve">          Year 2017</t>
  </si>
  <si>
    <t xml:space="preserve">         Year 2018</t>
  </si>
  <si>
    <t xml:space="preserve">         Year 2019</t>
  </si>
  <si>
    <t xml:space="preserve">         Year 2020</t>
  </si>
  <si>
    <t xml:space="preserve">      Total Utilization</t>
  </si>
  <si>
    <t xml:space="preserve">      Unutilized Balance</t>
  </si>
  <si>
    <t xml:space="preserve">I hereby certify that I have reviewed the contents and hereby attest to the veracity and correctness of tha data or information contained in this document.
</t>
  </si>
  <si>
    <t xml:space="preserve">                  Installation EWS, &amp; warning signages</t>
  </si>
  <si>
    <t xml:space="preserve">                  Establish MDRRMC, BDRRMC, SDRRMC</t>
  </si>
  <si>
    <t xml:space="preserve">                  Purchase of rescue equipments</t>
  </si>
  <si>
    <t xml:space="preserve">                  Purchase of ERT uniform w/ rash guard</t>
  </si>
  <si>
    <t xml:space="preserve">                  Refresher course for ERTs</t>
  </si>
  <si>
    <t xml:space="preserve">                  Conduct Hazard Drills</t>
  </si>
  <si>
    <t xml:space="preserve">                  Purchase First-Aid medicine &amp; supplies, </t>
  </si>
  <si>
    <t xml:space="preserve">                           Covid-19 PPEs &amp; disinfectants</t>
  </si>
  <si>
    <t xml:space="preserve">                  Lubricants, tyres for recue vehicles</t>
  </si>
  <si>
    <t xml:space="preserve">                  DRR &amp; CCA awareness campaigns for students</t>
  </si>
  <si>
    <t xml:space="preserve">                  Family Preparedness Sessions &amp; IEC materials</t>
  </si>
  <si>
    <t xml:space="preserve">                  Hernani Emergency Rescue Unit Oper. Expenses</t>
  </si>
  <si>
    <t xml:space="preserve">                  Purchase DRRM Office &amp; Oper. Center Equip., </t>
  </si>
  <si>
    <t xml:space="preserve">                         supplies, &amp; fuel</t>
  </si>
  <si>
    <t xml:space="preserve">                  Fire Suppresion Volunteer Training</t>
  </si>
  <si>
    <t xml:space="preserve">                  Camp Coordination &amp; Camp Management</t>
  </si>
  <si>
    <t xml:space="preserve">                  Insurance of ERT Volunteers</t>
  </si>
  <si>
    <t xml:space="preserve">                  RDANA conducted &amp; submitted</t>
  </si>
  <si>
    <t xml:space="preserve">                  Formulate &amp; Adopt the Annual DRRMP Budget</t>
  </si>
  <si>
    <t xml:space="preserve">                  Stockpiling of food packs</t>
  </si>
  <si>
    <t xml:space="preserve">                  Stockpiling of fuel</t>
  </si>
  <si>
    <t xml:space="preserve">                  Stockpiling of medicine</t>
  </si>
  <si>
    <t xml:space="preserve">                  Covid-19 Response Operation</t>
  </si>
  <si>
    <t>For the Quarter Ended September 30, 2020</t>
  </si>
  <si>
    <t xml:space="preserve">     Previous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</si>
</sst>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43" fontId="6" fillId="0" borderId="1" xfId="1" applyFont="1" applyBorder="1"/>
    <xf numFmtId="0" fontId="6" fillId="0" borderId="1" xfId="0" applyFont="1" applyBorder="1" applyAlignment="1">
      <alignment vertical="top"/>
    </xf>
    <xf numFmtId="43" fontId="6" fillId="0" borderId="1" xfId="1" applyFont="1" applyBorder="1" applyAlignment="1">
      <alignment vertical="center" wrapText="1"/>
    </xf>
    <xf numFmtId="43" fontId="6" fillId="0" borderId="2" xfId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/>
    </xf>
    <xf numFmtId="43" fontId="6" fillId="0" borderId="2" xfId="1" applyFont="1" applyBorder="1"/>
    <xf numFmtId="43" fontId="6" fillId="0" borderId="6" xfId="1" applyFont="1" applyBorder="1" applyAlignment="1">
      <alignment vertical="center" wrapText="1"/>
    </xf>
    <xf numFmtId="43" fontId="6" fillId="0" borderId="6" xfId="1" applyFont="1" applyBorder="1"/>
    <xf numFmtId="43" fontId="6" fillId="0" borderId="3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6" fillId="0" borderId="9" xfId="1" applyFont="1" applyBorder="1" applyAlignment="1">
      <alignment vertical="center" wrapText="1"/>
    </xf>
    <xf numFmtId="43" fontId="6" fillId="0" borderId="8" xfId="1" applyFont="1" applyBorder="1" applyAlignment="1">
      <alignment vertical="center" wrapText="1"/>
    </xf>
    <xf numFmtId="0" fontId="7" fillId="0" borderId="1" xfId="0" applyFont="1" applyBorder="1"/>
    <xf numFmtId="43" fontId="7" fillId="0" borderId="1" xfId="1" applyFont="1" applyBorder="1" applyAlignment="1"/>
    <xf numFmtId="43" fontId="7" fillId="0" borderId="6" xfId="1" applyFont="1" applyBorder="1"/>
    <xf numFmtId="43" fontId="6" fillId="0" borderId="1" xfId="1" applyFont="1" applyBorder="1" applyAlignment="1"/>
    <xf numFmtId="164" fontId="7" fillId="0" borderId="1" xfId="0" applyNumberFormat="1" applyFont="1" applyBorder="1"/>
    <xf numFmtId="43" fontId="7" fillId="0" borderId="1" xfId="1" applyFont="1" applyBorder="1"/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43" fontId="6" fillId="0" borderId="3" xfId="1" applyFont="1" applyBorder="1"/>
    <xf numFmtId="0" fontId="6" fillId="0" borderId="4" xfId="0" applyFont="1" applyBorder="1"/>
    <xf numFmtId="43" fontId="6" fillId="0" borderId="11" xfId="1" applyFont="1" applyBorder="1"/>
    <xf numFmtId="43" fontId="6" fillId="0" borderId="5" xfId="1" applyFont="1" applyBorder="1"/>
    <xf numFmtId="0" fontId="6" fillId="0" borderId="7" xfId="0" applyFont="1" applyBorder="1"/>
    <xf numFmtId="43" fontId="6" fillId="0" borderId="9" xfId="1" applyFont="1" applyBorder="1"/>
    <xf numFmtId="43" fontId="6" fillId="0" borderId="8" xfId="1" applyFont="1" applyBorder="1"/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A14" sqref="A14"/>
    </sheetView>
  </sheetViews>
  <sheetFormatPr defaultRowHeight="14.4" x14ac:dyDescent="0.3"/>
  <cols>
    <col min="1" max="1" width="45.44140625" customWidth="1"/>
    <col min="2" max="2" width="13.109375" customWidth="1"/>
    <col min="3" max="3" width="12.6640625" customWidth="1"/>
    <col min="5" max="5" width="10.44140625" customWidth="1"/>
    <col min="7" max="7" width="20.5546875" customWidth="1"/>
  </cols>
  <sheetData>
    <row r="1" spans="1:12" x14ac:dyDescent="0.3">
      <c r="A1" s="37" t="s">
        <v>5</v>
      </c>
      <c r="B1" s="37"/>
      <c r="C1" s="37"/>
      <c r="D1" s="37"/>
      <c r="E1" s="1"/>
      <c r="F1" s="1"/>
      <c r="G1" s="1"/>
    </row>
    <row r="2" spans="1:12" x14ac:dyDescent="0.3">
      <c r="A2" s="1" t="s">
        <v>6</v>
      </c>
      <c r="B2" s="1"/>
      <c r="C2" s="1"/>
      <c r="D2" s="1"/>
      <c r="E2" s="1"/>
      <c r="F2" s="1"/>
      <c r="G2" s="1"/>
    </row>
    <row r="3" spans="1:12" x14ac:dyDescent="0.3">
      <c r="A3" s="38" t="s">
        <v>7</v>
      </c>
      <c r="B3" s="38"/>
      <c r="C3" s="38"/>
      <c r="D3" s="38"/>
      <c r="E3" s="38"/>
      <c r="F3" s="38"/>
      <c r="G3" s="38"/>
    </row>
    <row r="4" spans="1:12" x14ac:dyDescent="0.3">
      <c r="A4" s="39" t="s">
        <v>59</v>
      </c>
      <c r="B4" s="39"/>
      <c r="C4" s="39"/>
      <c r="D4" s="39"/>
      <c r="E4" s="39"/>
      <c r="F4" s="39"/>
      <c r="G4" s="39"/>
    </row>
    <row r="5" spans="1:12" x14ac:dyDescent="0.3">
      <c r="A5" s="40" t="s">
        <v>3</v>
      </c>
      <c r="B5" s="40"/>
      <c r="C5" s="40"/>
      <c r="D5" s="40"/>
      <c r="E5" s="40"/>
      <c r="F5" s="40"/>
      <c r="G5" s="40"/>
    </row>
    <row r="6" spans="1:12" x14ac:dyDescent="0.3">
      <c r="A6" s="2"/>
      <c r="B6" s="2"/>
      <c r="C6" s="2"/>
      <c r="D6" s="2"/>
      <c r="E6" s="2"/>
      <c r="F6" s="2"/>
      <c r="G6" s="2"/>
    </row>
    <row r="7" spans="1:12" x14ac:dyDescent="0.3">
      <c r="A7" s="41" t="s">
        <v>8</v>
      </c>
      <c r="B7" s="41" t="s">
        <v>9</v>
      </c>
      <c r="C7" s="41"/>
      <c r="D7" s="41" t="s">
        <v>10</v>
      </c>
      <c r="E7" s="42" t="s">
        <v>11</v>
      </c>
      <c r="F7" s="42" t="s">
        <v>12</v>
      </c>
      <c r="G7" s="41" t="s">
        <v>0</v>
      </c>
    </row>
    <row r="8" spans="1:12" x14ac:dyDescent="0.3">
      <c r="A8" s="41"/>
      <c r="B8" s="42" t="s">
        <v>13</v>
      </c>
      <c r="C8" s="42" t="s">
        <v>14</v>
      </c>
      <c r="D8" s="41"/>
      <c r="E8" s="42"/>
      <c r="F8" s="41"/>
      <c r="G8" s="41"/>
    </row>
    <row r="9" spans="1:12" x14ac:dyDescent="0.3">
      <c r="A9" s="41"/>
      <c r="B9" s="41"/>
      <c r="C9" s="41"/>
      <c r="D9" s="41"/>
      <c r="E9" s="42"/>
      <c r="F9" s="41"/>
      <c r="G9" s="41"/>
    </row>
    <row r="10" spans="1:12" ht="27" customHeight="1" x14ac:dyDescent="0.3">
      <c r="A10" s="41"/>
      <c r="B10" s="41"/>
      <c r="C10" s="41"/>
      <c r="D10" s="41"/>
      <c r="E10" s="42"/>
      <c r="F10" s="41"/>
      <c r="G10" s="41"/>
    </row>
    <row r="11" spans="1:12" x14ac:dyDescent="0.3">
      <c r="A11" s="3" t="s">
        <v>15</v>
      </c>
      <c r="B11" s="4"/>
      <c r="C11" s="4"/>
      <c r="D11" s="4"/>
      <c r="E11" s="4"/>
      <c r="F11" s="4"/>
      <c r="G11" s="4"/>
    </row>
    <row r="12" spans="1:12" x14ac:dyDescent="0.3">
      <c r="A12" s="4" t="s">
        <v>16</v>
      </c>
      <c r="B12" s="5">
        <v>959731</v>
      </c>
      <c r="C12" s="5">
        <v>2239372.35</v>
      </c>
      <c r="D12" s="5"/>
      <c r="E12" s="5"/>
      <c r="F12" s="5"/>
      <c r="G12" s="5">
        <f>SUM(B12+C12)</f>
        <v>3199103.35</v>
      </c>
    </row>
    <row r="13" spans="1:12" x14ac:dyDescent="0.3">
      <c r="A13" s="4" t="s">
        <v>17</v>
      </c>
      <c r="B13" s="5"/>
      <c r="C13" s="5"/>
      <c r="D13" s="5"/>
      <c r="E13" s="5"/>
      <c r="F13" s="5"/>
      <c r="G13" s="5"/>
      <c r="L13" t="s">
        <v>1</v>
      </c>
    </row>
    <row r="14" spans="1:12" x14ac:dyDescent="0.3">
      <c r="A14" s="6" t="s">
        <v>60</v>
      </c>
      <c r="B14" s="7"/>
      <c r="C14" s="7"/>
      <c r="D14" s="7"/>
      <c r="E14" s="7"/>
      <c r="F14" s="7"/>
      <c r="G14" s="8"/>
    </row>
    <row r="15" spans="1:12" x14ac:dyDescent="0.3">
      <c r="A15" s="9" t="s">
        <v>18</v>
      </c>
      <c r="B15" s="8">
        <v>1796878.74</v>
      </c>
      <c r="C15" s="8"/>
      <c r="D15" s="8"/>
      <c r="E15" s="8"/>
      <c r="F15" s="8"/>
      <c r="G15" s="10">
        <f>SUM(B15+C15)</f>
        <v>1796878.74</v>
      </c>
    </row>
    <row r="16" spans="1:12" x14ac:dyDescent="0.3">
      <c r="A16" s="9" t="s">
        <v>19</v>
      </c>
      <c r="B16" s="11">
        <v>1319389.46</v>
      </c>
      <c r="C16" s="11"/>
      <c r="D16" s="11"/>
      <c r="E16" s="11"/>
      <c r="F16" s="11"/>
      <c r="G16" s="12">
        <f t="shared" ref="G16:G19" si="0">SUM(B16+C16)</f>
        <v>1319389.46</v>
      </c>
    </row>
    <row r="17" spans="1:8" x14ac:dyDescent="0.3">
      <c r="A17" s="9" t="s">
        <v>20</v>
      </c>
      <c r="B17" s="11">
        <v>820293.2</v>
      </c>
      <c r="C17" s="11"/>
      <c r="D17" s="11"/>
      <c r="E17" s="11"/>
      <c r="F17" s="11"/>
      <c r="G17" s="12">
        <f t="shared" si="0"/>
        <v>820293.2</v>
      </c>
    </row>
    <row r="18" spans="1:8" x14ac:dyDescent="0.3">
      <c r="A18" s="9" t="s">
        <v>21</v>
      </c>
      <c r="B18" s="11">
        <v>1329607.6499999999</v>
      </c>
      <c r="C18" s="11"/>
      <c r="D18" s="11"/>
      <c r="E18" s="11"/>
      <c r="F18" s="11"/>
      <c r="G18" s="12">
        <f t="shared" si="0"/>
        <v>1329607.6499999999</v>
      </c>
    </row>
    <row r="19" spans="1:8" x14ac:dyDescent="0.3">
      <c r="A19" s="9" t="s">
        <v>22</v>
      </c>
      <c r="B19" s="11">
        <v>907097.64</v>
      </c>
      <c r="C19" s="11"/>
      <c r="D19" s="11"/>
      <c r="E19" s="11"/>
      <c r="F19" s="11"/>
      <c r="G19" s="12">
        <f t="shared" si="0"/>
        <v>907097.64</v>
      </c>
    </row>
    <row r="20" spans="1:8" x14ac:dyDescent="0.3">
      <c r="A20" s="9" t="s">
        <v>23</v>
      </c>
      <c r="B20" s="13"/>
      <c r="C20" s="13"/>
      <c r="D20" s="13"/>
      <c r="E20" s="13"/>
      <c r="F20" s="13"/>
      <c r="G20" s="13"/>
    </row>
    <row r="21" spans="1:8" ht="13.5" customHeight="1" x14ac:dyDescent="0.3">
      <c r="A21" s="14" t="s">
        <v>24</v>
      </c>
      <c r="B21" s="13"/>
      <c r="C21" s="15"/>
      <c r="D21" s="13"/>
      <c r="E21" s="15"/>
      <c r="F21" s="13"/>
      <c r="G21" s="16"/>
    </row>
    <row r="22" spans="1:8" x14ac:dyDescent="0.3">
      <c r="A22" s="17" t="s">
        <v>25</v>
      </c>
      <c r="B22" s="18">
        <f>SUM(B12:B19)</f>
        <v>7132997.6900000004</v>
      </c>
      <c r="C22" s="18">
        <f>SUM(C12:C19)</f>
        <v>2239372.35</v>
      </c>
      <c r="D22" s="18"/>
      <c r="E22" s="18"/>
      <c r="F22" s="18"/>
      <c r="G22" s="19">
        <f t="shared" ref="G22" si="1">SUM(B22+C22)</f>
        <v>9372370.040000001</v>
      </c>
    </row>
    <row r="23" spans="1:8" x14ac:dyDescent="0.3">
      <c r="A23" s="3" t="s">
        <v>26</v>
      </c>
      <c r="B23" s="20"/>
      <c r="C23" s="20"/>
      <c r="D23" s="20"/>
      <c r="E23" s="20"/>
      <c r="F23" s="20"/>
      <c r="G23" s="20"/>
    </row>
    <row r="24" spans="1:8" x14ac:dyDescent="0.3">
      <c r="A24" s="4" t="s">
        <v>27</v>
      </c>
      <c r="B24" s="20"/>
      <c r="C24" s="20"/>
      <c r="D24" s="20"/>
      <c r="E24" s="20"/>
      <c r="F24" s="20"/>
      <c r="G24" s="20"/>
    </row>
    <row r="25" spans="1:8" x14ac:dyDescent="0.3">
      <c r="A25" s="4" t="s">
        <v>28</v>
      </c>
      <c r="B25" s="20"/>
      <c r="C25" s="20"/>
      <c r="D25" s="20"/>
      <c r="E25" s="20"/>
      <c r="F25" s="20"/>
      <c r="G25" s="20"/>
    </row>
    <row r="26" spans="1:8" x14ac:dyDescent="0.3">
      <c r="A26" s="4" t="s">
        <v>29</v>
      </c>
      <c r="B26" s="20"/>
      <c r="C26" s="20"/>
      <c r="D26" s="20"/>
      <c r="E26" s="20"/>
      <c r="F26" s="20"/>
      <c r="G26" s="20"/>
    </row>
    <row r="27" spans="1:8" x14ac:dyDescent="0.3">
      <c r="A27" s="4" t="s">
        <v>30</v>
      </c>
      <c r="B27" s="5"/>
      <c r="C27" s="5"/>
      <c r="D27" s="5"/>
      <c r="E27" s="5"/>
      <c r="F27" s="5"/>
      <c r="G27" s="5"/>
    </row>
    <row r="28" spans="1:8" x14ac:dyDescent="0.3">
      <c r="A28" s="4" t="s">
        <v>31</v>
      </c>
      <c r="B28" s="5"/>
      <c r="C28" s="5"/>
      <c r="D28" s="5"/>
      <c r="E28" s="5"/>
      <c r="F28" s="5"/>
      <c r="G28" s="5"/>
    </row>
    <row r="29" spans="1:8" x14ac:dyDescent="0.3">
      <c r="A29" s="4" t="s">
        <v>58</v>
      </c>
      <c r="B29" s="5">
        <v>5415146</v>
      </c>
      <c r="C29" s="5"/>
      <c r="D29" s="5"/>
      <c r="E29" s="5"/>
      <c r="F29" s="5"/>
      <c r="G29" s="5">
        <f t="shared" ref="G29" si="2">SUM(B29+C29)</f>
        <v>5415146</v>
      </c>
      <c r="H29" t="s">
        <v>1</v>
      </c>
    </row>
    <row r="30" spans="1:8" x14ac:dyDescent="0.3">
      <c r="A30" s="4" t="s">
        <v>32</v>
      </c>
      <c r="B30" s="5"/>
      <c r="C30" s="5"/>
      <c r="D30" s="5"/>
      <c r="E30" s="5"/>
      <c r="F30" s="5"/>
      <c r="G30" s="12"/>
    </row>
    <row r="31" spans="1:8" x14ac:dyDescent="0.3">
      <c r="A31" s="4" t="s">
        <v>54</v>
      </c>
      <c r="B31" s="5"/>
      <c r="C31" s="5"/>
      <c r="D31" s="5"/>
      <c r="E31" s="5"/>
      <c r="F31" s="5"/>
      <c r="G31" s="5"/>
    </row>
    <row r="32" spans="1:8" x14ac:dyDescent="0.3">
      <c r="A32" s="4" t="s">
        <v>36</v>
      </c>
      <c r="B32" s="5"/>
      <c r="C32" s="5"/>
      <c r="D32" s="5"/>
      <c r="E32" s="5"/>
      <c r="F32" s="5"/>
      <c r="G32" s="5"/>
    </row>
    <row r="33" spans="1:9" x14ac:dyDescent="0.3">
      <c r="A33" s="4" t="s">
        <v>37</v>
      </c>
      <c r="B33" s="5"/>
      <c r="C33" s="5"/>
      <c r="D33" s="5"/>
      <c r="E33" s="5"/>
      <c r="F33" s="5"/>
      <c r="G33" s="5"/>
    </row>
    <row r="34" spans="1:9" x14ac:dyDescent="0.3">
      <c r="A34" s="4" t="s">
        <v>38</v>
      </c>
      <c r="B34" s="5"/>
      <c r="C34" s="5"/>
      <c r="D34" s="5"/>
      <c r="E34" s="5"/>
      <c r="F34" s="5"/>
      <c r="G34" s="5"/>
    </row>
    <row r="35" spans="1:9" x14ac:dyDescent="0.3">
      <c r="A35" s="4" t="s">
        <v>39</v>
      </c>
      <c r="B35" s="5"/>
      <c r="C35" s="5"/>
      <c r="D35" s="5"/>
      <c r="E35" s="5"/>
      <c r="F35" s="5"/>
      <c r="G35" s="5"/>
    </row>
    <row r="36" spans="1:9" x14ac:dyDescent="0.3">
      <c r="A36" s="4" t="s">
        <v>40</v>
      </c>
      <c r="B36" s="5"/>
      <c r="C36" s="5"/>
      <c r="D36" s="5"/>
      <c r="E36" s="5"/>
      <c r="F36" s="5"/>
      <c r="G36" s="5"/>
    </row>
    <row r="37" spans="1:9" x14ac:dyDescent="0.3">
      <c r="A37" s="25" t="s">
        <v>41</v>
      </c>
      <c r="B37" s="10"/>
      <c r="C37" s="10"/>
      <c r="D37" s="10"/>
      <c r="E37" s="10"/>
      <c r="F37" s="10"/>
      <c r="G37" s="10"/>
      <c r="I37" t="s">
        <v>1</v>
      </c>
    </row>
    <row r="38" spans="1:9" x14ac:dyDescent="0.3">
      <c r="A38" s="28" t="s">
        <v>42</v>
      </c>
      <c r="B38" s="10"/>
      <c r="C38" s="29"/>
      <c r="D38" s="10"/>
      <c r="E38" s="29"/>
      <c r="F38" s="10"/>
      <c r="G38" s="30"/>
    </row>
    <row r="39" spans="1:9" x14ac:dyDescent="0.3">
      <c r="A39" s="31" t="s">
        <v>43</v>
      </c>
      <c r="B39" s="27"/>
      <c r="C39" s="32"/>
      <c r="D39" s="27"/>
      <c r="E39" s="32"/>
      <c r="F39" s="27"/>
      <c r="G39" s="33"/>
    </row>
    <row r="40" spans="1:9" x14ac:dyDescent="0.3">
      <c r="A40" s="26" t="s">
        <v>55</v>
      </c>
      <c r="B40" s="27">
        <v>250000</v>
      </c>
      <c r="C40" s="27"/>
      <c r="D40" s="27"/>
      <c r="E40" s="27"/>
      <c r="F40" s="27"/>
      <c r="G40" s="5">
        <f t="shared" ref="G40:G41" si="3">SUM(B40+C40)</f>
        <v>250000</v>
      </c>
    </row>
    <row r="41" spans="1:9" x14ac:dyDescent="0.3">
      <c r="A41" s="4" t="s">
        <v>56</v>
      </c>
      <c r="B41" s="5">
        <v>50000</v>
      </c>
      <c r="C41" s="5"/>
      <c r="D41" s="5"/>
      <c r="E41" s="5"/>
      <c r="F41" s="5"/>
      <c r="G41" s="5">
        <f t="shared" si="3"/>
        <v>50000</v>
      </c>
    </row>
    <row r="42" spans="1:9" x14ac:dyDescent="0.3">
      <c r="A42" s="4" t="s">
        <v>57</v>
      </c>
      <c r="B42" s="5"/>
      <c r="C42" s="5"/>
      <c r="D42" s="5"/>
      <c r="E42" s="5"/>
      <c r="F42" s="5"/>
      <c r="G42" s="5"/>
    </row>
    <row r="43" spans="1:9" x14ac:dyDescent="0.3">
      <c r="A43" s="4" t="s">
        <v>44</v>
      </c>
      <c r="B43" s="5"/>
      <c r="C43" s="5"/>
      <c r="D43" s="5"/>
      <c r="E43" s="5"/>
      <c r="F43" s="5"/>
      <c r="G43" s="5"/>
      <c r="H43" t="s">
        <v>1</v>
      </c>
    </row>
    <row r="44" spans="1:9" x14ac:dyDescent="0.3">
      <c r="A44" s="4" t="s">
        <v>45</v>
      </c>
      <c r="B44" s="5"/>
      <c r="C44" s="5"/>
      <c r="D44" s="5"/>
      <c r="E44" s="5"/>
      <c r="F44" s="5"/>
      <c r="G44" s="5"/>
    </row>
    <row r="45" spans="1:9" x14ac:dyDescent="0.3">
      <c r="A45" s="4" t="s">
        <v>46</v>
      </c>
      <c r="B45" s="5">
        <v>9000</v>
      </c>
      <c r="C45" s="5"/>
      <c r="D45" s="5"/>
      <c r="E45" s="5"/>
      <c r="F45" s="5"/>
      <c r="G45" s="5">
        <f t="shared" ref="G45" si="4">SUM(B45+C45)</f>
        <v>9000</v>
      </c>
    </row>
    <row r="46" spans="1:9" x14ac:dyDescent="0.3">
      <c r="A46" s="25" t="s">
        <v>47</v>
      </c>
      <c r="B46" s="10"/>
      <c r="C46" s="10"/>
      <c r="D46" s="10"/>
      <c r="E46" s="10"/>
      <c r="F46" s="10"/>
      <c r="G46" s="12"/>
    </row>
    <row r="47" spans="1:9" x14ac:dyDescent="0.3">
      <c r="A47" s="28" t="s">
        <v>48</v>
      </c>
      <c r="B47" s="10"/>
      <c r="C47" s="29"/>
      <c r="D47" s="10"/>
      <c r="E47" s="29"/>
      <c r="F47" s="10"/>
      <c r="G47" s="30"/>
    </row>
    <row r="48" spans="1:9" x14ac:dyDescent="0.3">
      <c r="A48" s="31" t="s">
        <v>49</v>
      </c>
      <c r="B48" s="27"/>
      <c r="C48" s="32"/>
      <c r="D48" s="27"/>
      <c r="E48" s="32"/>
      <c r="F48" s="27"/>
      <c r="G48" s="33"/>
    </row>
    <row r="49" spans="1:7" x14ac:dyDescent="0.3">
      <c r="A49" s="4" t="s">
        <v>50</v>
      </c>
      <c r="B49" s="27"/>
      <c r="C49" s="27"/>
      <c r="D49" s="27"/>
      <c r="E49" s="27"/>
      <c r="F49" s="27"/>
      <c r="G49" s="12"/>
    </row>
    <row r="50" spans="1:7" x14ac:dyDescent="0.3">
      <c r="A50" s="25" t="s">
        <v>51</v>
      </c>
      <c r="B50" s="5"/>
      <c r="C50" s="5"/>
      <c r="D50" s="5"/>
      <c r="E50" s="5"/>
      <c r="F50" s="5"/>
      <c r="G50" s="5"/>
    </row>
    <row r="51" spans="1:7" x14ac:dyDescent="0.3">
      <c r="A51" s="4" t="s">
        <v>52</v>
      </c>
      <c r="B51" s="5"/>
      <c r="C51" s="5"/>
      <c r="D51" s="5"/>
      <c r="E51" s="5"/>
      <c r="F51" s="5"/>
      <c r="G51" s="5"/>
    </row>
    <row r="52" spans="1:7" x14ac:dyDescent="0.3">
      <c r="A52" s="25" t="s">
        <v>53</v>
      </c>
      <c r="B52" s="5"/>
      <c r="C52" s="5"/>
      <c r="D52" s="5"/>
      <c r="E52" s="5"/>
      <c r="F52" s="5"/>
      <c r="G52" s="12"/>
    </row>
    <row r="53" spans="1:7" x14ac:dyDescent="0.3">
      <c r="A53" s="17" t="s">
        <v>33</v>
      </c>
      <c r="B53" s="21">
        <f>SUM(B29:B52)</f>
        <v>5724146</v>
      </c>
      <c r="C53" s="22"/>
      <c r="D53" s="17"/>
      <c r="E53" s="17"/>
      <c r="F53" s="17"/>
      <c r="G53" s="22">
        <f>SUM(G29:G52)</f>
        <v>5724146</v>
      </c>
    </row>
    <row r="54" spans="1:7" x14ac:dyDescent="0.3">
      <c r="A54" s="17" t="s">
        <v>34</v>
      </c>
      <c r="B54" s="22">
        <f>SUM(B22-B53)</f>
        <v>1408851.6900000004</v>
      </c>
      <c r="C54" s="22">
        <f>SUM(C22-C53)</f>
        <v>2239372.35</v>
      </c>
      <c r="D54" s="17"/>
      <c r="E54" s="17"/>
      <c r="F54" s="17"/>
      <c r="G54" s="22">
        <f>SUM(G22-G53)</f>
        <v>3648224.040000001</v>
      </c>
    </row>
    <row r="55" spans="1:7" ht="78.75" customHeight="1" x14ac:dyDescent="0.3">
      <c r="A55" s="23"/>
      <c r="B55" s="23"/>
      <c r="C55" s="34" t="s">
        <v>35</v>
      </c>
      <c r="D55" s="34"/>
      <c r="E55" s="34"/>
      <c r="F55" s="34"/>
      <c r="G55" s="24"/>
    </row>
    <row r="56" spans="1:7" x14ac:dyDescent="0.3">
      <c r="C56" s="35" t="s">
        <v>2</v>
      </c>
      <c r="D56" s="35"/>
      <c r="E56" s="35"/>
      <c r="F56" s="35"/>
      <c r="G56" s="35"/>
    </row>
    <row r="57" spans="1:7" x14ac:dyDescent="0.3">
      <c r="C57" s="36" t="s">
        <v>4</v>
      </c>
      <c r="D57" s="36"/>
      <c r="E57" s="36"/>
      <c r="F57" s="36"/>
      <c r="G57" s="36"/>
    </row>
  </sheetData>
  <mergeCells count="15">
    <mergeCell ref="C55:F55"/>
    <mergeCell ref="C56:G56"/>
    <mergeCell ref="C57:G57"/>
    <mergeCell ref="A1:D1"/>
    <mergeCell ref="A3:G3"/>
    <mergeCell ref="A4:G4"/>
    <mergeCell ref="A5:G5"/>
    <mergeCell ref="A7:A10"/>
    <mergeCell ref="B7:C7"/>
    <mergeCell ref="D7:D10"/>
    <mergeCell ref="E7:E10"/>
    <mergeCell ref="F7:F10"/>
    <mergeCell ref="G7:G10"/>
    <mergeCell ref="B8:B10"/>
    <mergeCell ref="C8:C10"/>
  </mergeCells>
  <pageMargins left="0.56999999999999995" right="0.22" top="0.64" bottom="0.43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2020-11-10T03:47:44Z</cp:lastPrinted>
  <dcterms:created xsi:type="dcterms:W3CDTF">2020-04-29T13:56:52Z</dcterms:created>
  <dcterms:modified xsi:type="dcterms:W3CDTF">2020-11-20T15:41:54Z</dcterms:modified>
</cp:coreProperties>
</file>