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FDP 4thQ 2019 2020\"/>
    </mc:Choice>
  </mc:AlternateContent>
  <bookViews>
    <workbookView xWindow="0" yWindow="0" windowWidth="13008" windowHeight="81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F58" i="1"/>
  <c r="E58" i="1"/>
  <c r="D58" i="1"/>
  <c r="C58" i="1"/>
</calcChain>
</file>

<file path=xl/sharedStrings.xml><?xml version="1.0" encoding="utf-8"?>
<sst xmlns="http://schemas.openxmlformats.org/spreadsheetml/2006/main" count="77" uniqueCount="77">
  <si>
    <t>FDP Form 3-Statement of Receipts and Expenditures</t>
  </si>
  <si>
    <t>(DBM-DOF-DILG JMC No. 2018-1 dated July 12, 2018, Annex A)</t>
  </si>
  <si>
    <t>STATEMENT OF RECEIPTS AND EXPENDITURES</t>
  </si>
  <si>
    <r>
      <t>Province, City or Municipality:</t>
    </r>
    <r>
      <rPr>
        <b/>
        <sz val="11"/>
        <color theme="1"/>
        <rFont val="Calibri"/>
        <family val="2"/>
        <scheme val="minor"/>
      </rPr>
      <t xml:space="preserve"> HERNANI, E. SAMAR</t>
    </r>
  </si>
  <si>
    <t>Particulars
(1)</t>
  </si>
  <si>
    <t>Account Code (PGCA)</t>
  </si>
  <si>
    <t>Actual Year</t>
  </si>
  <si>
    <t>Current Year</t>
  </si>
  <si>
    <t>Budget Year</t>
  </si>
  <si>
    <t>First Semester</t>
  </si>
  <si>
    <t xml:space="preserve">Second Semester </t>
  </si>
  <si>
    <t>Total</t>
  </si>
  <si>
    <t>RECEIPTS</t>
  </si>
  <si>
    <t>I.  Beginning Cash Balance</t>
  </si>
  <si>
    <t>II. Receipts</t>
  </si>
  <si>
    <t xml:space="preserve">    A. Local Sources</t>
  </si>
  <si>
    <t xml:space="preserve">          1. Tax Revenue</t>
  </si>
  <si>
    <t xml:space="preserve">                 a. Real Property Tax (RPT)</t>
  </si>
  <si>
    <t xml:space="preserve">                       i. Basic RPT</t>
  </si>
  <si>
    <t xml:space="preserve">                       ii. Special Education Fund</t>
  </si>
  <si>
    <t xml:space="preserve">                 b. Business Tax</t>
  </si>
  <si>
    <t xml:space="preserve">                 c. Other Local Taxes</t>
  </si>
  <si>
    <t xml:space="preserve">                 Total Tax Revenue</t>
  </si>
  <si>
    <t xml:space="preserve">          2. Non Tax Revenue</t>
  </si>
  <si>
    <t xml:space="preserve">                 a. Regulatory Fees</t>
  </si>
  <si>
    <t xml:space="preserve">                 b. Service/User Charges</t>
  </si>
  <si>
    <t xml:space="preserve">                 c. Receipts from Economic Enterprise</t>
  </si>
  <si>
    <t xml:space="preserve">                 d. Other Receipts</t>
  </si>
  <si>
    <t xml:space="preserve">                 Total Non Tax Revenue</t>
  </si>
  <si>
    <t xml:space="preserve">          Total Local Sources</t>
  </si>
  <si>
    <t xml:space="preserve">    B. External Sources</t>
  </si>
  <si>
    <t xml:space="preserve">          1. Internal Revenue Allotment</t>
  </si>
  <si>
    <t xml:space="preserve">          2. Share from GOCCs (PAGCOR and PCSO)</t>
  </si>
  <si>
    <t xml:space="preserve">          3. Other Shares from National Tax Collection</t>
  </si>
  <si>
    <t xml:space="preserve">               a. Share from Ecozone</t>
  </si>
  <si>
    <t xml:space="preserve">               b. Share from EVAT</t>
  </si>
  <si>
    <t xml:space="preserve">               c. Share from National Wealth</t>
  </si>
  <si>
    <t xml:space="preserve">               d. Share from Tobacco Excise Tax</t>
  </si>
  <si>
    <t xml:space="preserve">          4. National Government Transfer</t>
  </si>
  <si>
    <t xml:space="preserve">          5. Inter-Local Transfer</t>
  </si>
  <si>
    <t xml:space="preserve">          6. Extraordinary Receipts / Grants / Donation / Aids</t>
  </si>
  <si>
    <t xml:space="preserve">          Total External Sources</t>
  </si>
  <si>
    <t xml:space="preserve">     C. Non-Income Receipts</t>
  </si>
  <si>
    <t xml:space="preserve">          1.  Capital Investment Receipts</t>
  </si>
  <si>
    <t xml:space="preserve">                a.  Proceeds from Sale of Assets</t>
  </si>
  <si>
    <t xml:space="preserve">                b.  Proceeds from Sale of Debt Securities of Other</t>
  </si>
  <si>
    <t xml:space="preserve">                     Entities</t>
  </si>
  <si>
    <t xml:space="preserve">                c.  Collection of Loans Receivables</t>
  </si>
  <si>
    <t xml:space="preserve">                Total Capital Investment Receipts</t>
  </si>
  <si>
    <t xml:space="preserve">           2.  Receipts from Loans and Borrowings</t>
  </si>
  <si>
    <t xml:space="preserve">                a.  Acquisition of Loans</t>
  </si>
  <si>
    <t xml:space="preserve">                b. Issuance of Bonds</t>
  </si>
  <si>
    <t xml:space="preserve">                Total Receipts from Loans and Borrowings</t>
  </si>
  <si>
    <t xml:space="preserve">           Total Non-Income Receipts</t>
  </si>
  <si>
    <t>Total Receipts</t>
  </si>
  <si>
    <t>EXPENDITURES</t>
  </si>
  <si>
    <t>I.       General Fund</t>
  </si>
  <si>
    <t xml:space="preserve">              a. General Services</t>
  </si>
  <si>
    <t xml:space="preserve">              b. Economic Services</t>
  </si>
  <si>
    <t xml:space="preserve">              c. Social Services</t>
  </si>
  <si>
    <t xml:space="preserve">              d. Debt Services</t>
  </si>
  <si>
    <t>II.      Special Education Fund</t>
  </si>
  <si>
    <t>III.     Trust Fund from National Government Transfers</t>
  </si>
  <si>
    <t>Total Expenditures</t>
  </si>
  <si>
    <t>Ending Cash Balance</t>
  </si>
  <si>
    <t>Prepared by:</t>
  </si>
  <si>
    <t>Approved by:</t>
  </si>
  <si>
    <t>Local Treasurer</t>
  </si>
  <si>
    <t>Local Chief Executive</t>
  </si>
  <si>
    <t>Local Accountant</t>
  </si>
  <si>
    <t>Local Budget Officer</t>
  </si>
  <si>
    <r>
      <t xml:space="preserve">CY  </t>
    </r>
    <r>
      <rPr>
        <b/>
        <u/>
        <sz val="12"/>
        <color theme="1"/>
        <rFont val="Calibri"/>
        <family val="2"/>
        <scheme val="minor"/>
      </rPr>
      <t>2019</t>
    </r>
  </si>
  <si>
    <t>780.000.00</t>
  </si>
  <si>
    <t>RAMON I. ANTIPOLO, JR.</t>
  </si>
  <si>
    <t>SYLVIA E. ALMAZAN</t>
  </si>
  <si>
    <t>ADELFO B. ABELLA</t>
  </si>
  <si>
    <t>AMADO L. CANDIDO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</si>
</sst>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0" fillId="0" borderId="4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0" fillId="0" borderId="10" xfId="0" applyBorder="1"/>
    <xf numFmtId="4" fontId="0" fillId="0" borderId="5" xfId="0" applyNumberForma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0" fillId="0" borderId="11" xfId="0" applyBorder="1"/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12" xfId="0" applyBorder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3" fontId="0" fillId="0" borderId="5" xfId="1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3" fontId="0" fillId="0" borderId="4" xfId="1" applyFont="1" applyBorder="1"/>
    <xf numFmtId="43" fontId="0" fillId="0" borderId="9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2" zoomScale="91" zoomScaleNormal="91" workbookViewId="0">
      <selection activeCell="C66" sqref="C66"/>
    </sheetView>
  </sheetViews>
  <sheetFormatPr defaultRowHeight="14.4" x14ac:dyDescent="0.3"/>
  <cols>
    <col min="1" max="1" width="51.33203125" customWidth="1"/>
    <col min="2" max="2" width="13.33203125" customWidth="1"/>
    <col min="3" max="3" width="15.44140625" customWidth="1"/>
    <col min="4" max="4" width="18.5546875" customWidth="1"/>
    <col min="5" max="5" width="19.5546875" customWidth="1"/>
    <col min="6" max="6" width="16.109375" customWidth="1"/>
    <col min="7" max="7" width="17.44140625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s="36" t="s">
        <v>2</v>
      </c>
      <c r="B4" s="36"/>
      <c r="C4" s="36"/>
      <c r="D4" s="36"/>
      <c r="E4" s="36"/>
      <c r="F4" s="36"/>
      <c r="G4" s="36"/>
    </row>
    <row r="5" spans="1:7" ht="15.6" x14ac:dyDescent="0.3">
      <c r="A5" s="34" t="s">
        <v>71</v>
      </c>
      <c r="B5" s="34"/>
      <c r="C5" s="34"/>
      <c r="D5" s="34"/>
      <c r="E5" s="34"/>
      <c r="F5" s="34"/>
      <c r="G5" s="34"/>
    </row>
    <row r="6" spans="1:7" x14ac:dyDescent="0.3">
      <c r="A6" s="37" t="s">
        <v>3</v>
      </c>
      <c r="B6" s="37"/>
      <c r="C6" s="37"/>
      <c r="D6" s="37"/>
      <c r="E6" s="37"/>
      <c r="F6" s="37"/>
      <c r="G6" s="37"/>
    </row>
    <row r="7" spans="1:7" x14ac:dyDescent="0.3">
      <c r="A7" s="1"/>
      <c r="B7" s="1"/>
      <c r="C7" s="1"/>
      <c r="D7" s="1"/>
      <c r="E7" s="1"/>
      <c r="F7" s="1"/>
      <c r="G7" s="1"/>
    </row>
    <row r="9" spans="1:7" x14ac:dyDescent="0.3">
      <c r="A9" s="38" t="s">
        <v>4</v>
      </c>
      <c r="B9" s="39" t="s">
        <v>5</v>
      </c>
      <c r="C9" s="38" t="s">
        <v>6</v>
      </c>
      <c r="D9" s="40" t="s">
        <v>7</v>
      </c>
      <c r="E9" s="40"/>
      <c r="F9" s="40"/>
      <c r="G9" s="41" t="s">
        <v>8</v>
      </c>
    </row>
    <row r="10" spans="1:7" x14ac:dyDescent="0.3">
      <c r="A10" s="38"/>
      <c r="B10" s="39"/>
      <c r="C10" s="38"/>
      <c r="D10" s="8" t="s">
        <v>9</v>
      </c>
      <c r="E10" s="8" t="s">
        <v>10</v>
      </c>
      <c r="F10" s="8" t="s">
        <v>11</v>
      </c>
      <c r="G10" s="41"/>
    </row>
    <row r="11" spans="1:7" x14ac:dyDescent="0.3">
      <c r="A11" s="2"/>
      <c r="B11" s="2"/>
      <c r="C11" s="2"/>
      <c r="D11" s="3"/>
      <c r="E11" s="23"/>
      <c r="F11" s="3"/>
      <c r="G11" s="13"/>
    </row>
    <row r="12" spans="1:7" x14ac:dyDescent="0.3">
      <c r="A12" s="9" t="s">
        <v>12</v>
      </c>
      <c r="B12" s="4"/>
      <c r="C12" s="4"/>
      <c r="D12" s="5"/>
      <c r="E12" s="12"/>
      <c r="F12" s="5"/>
      <c r="G12" s="14"/>
    </row>
    <row r="13" spans="1:7" x14ac:dyDescent="0.3">
      <c r="A13" s="9" t="s">
        <v>13</v>
      </c>
      <c r="B13" s="4"/>
      <c r="C13" s="42">
        <v>51387785.57</v>
      </c>
      <c r="D13" s="5"/>
      <c r="E13" s="12"/>
      <c r="F13" s="32">
        <v>46106491.549999997</v>
      </c>
      <c r="G13" s="43">
        <v>46773676.270000003</v>
      </c>
    </row>
    <row r="14" spans="1:7" x14ac:dyDescent="0.3">
      <c r="A14" s="9" t="s">
        <v>14</v>
      </c>
      <c r="B14" s="4"/>
      <c r="C14" s="4"/>
      <c r="D14" s="5"/>
      <c r="E14" s="12"/>
      <c r="F14" s="5"/>
      <c r="G14" s="14"/>
    </row>
    <row r="15" spans="1:7" x14ac:dyDescent="0.3">
      <c r="A15" s="9" t="s">
        <v>15</v>
      </c>
      <c r="B15" s="4"/>
      <c r="C15" s="4"/>
      <c r="D15" s="5"/>
      <c r="E15" s="12"/>
      <c r="F15" s="5"/>
      <c r="G15" s="14"/>
    </row>
    <row r="16" spans="1:7" x14ac:dyDescent="0.3">
      <c r="A16" s="4" t="s">
        <v>16</v>
      </c>
      <c r="B16" s="4"/>
      <c r="C16" s="4"/>
      <c r="D16" s="5"/>
      <c r="E16" s="12"/>
      <c r="F16" s="5"/>
      <c r="G16" s="14"/>
    </row>
    <row r="17" spans="1:7" x14ac:dyDescent="0.3">
      <c r="A17" s="4" t="s">
        <v>17</v>
      </c>
      <c r="B17" s="4"/>
      <c r="C17" s="4"/>
      <c r="D17" s="5"/>
      <c r="E17" s="12"/>
      <c r="F17" s="5"/>
      <c r="G17" s="14"/>
    </row>
    <row r="18" spans="1:7" x14ac:dyDescent="0.3">
      <c r="A18" s="4" t="s">
        <v>18</v>
      </c>
      <c r="B18" s="4"/>
      <c r="C18" s="21">
        <v>94841.79</v>
      </c>
      <c r="D18" s="19">
        <v>65000</v>
      </c>
      <c r="E18" s="24">
        <v>65000</v>
      </c>
      <c r="F18" s="19">
        <v>130000</v>
      </c>
      <c r="G18" s="15">
        <v>110000</v>
      </c>
    </row>
    <row r="19" spans="1:7" x14ac:dyDescent="0.3">
      <c r="A19" s="4" t="s">
        <v>19</v>
      </c>
      <c r="B19" s="4"/>
      <c r="C19" s="21">
        <v>118552.23</v>
      </c>
      <c r="D19" s="19">
        <v>65000</v>
      </c>
      <c r="E19" s="24">
        <v>65000</v>
      </c>
      <c r="F19" s="19">
        <v>130000</v>
      </c>
      <c r="G19" s="15">
        <v>120000</v>
      </c>
    </row>
    <row r="20" spans="1:7" x14ac:dyDescent="0.3">
      <c r="A20" s="4" t="s">
        <v>20</v>
      </c>
      <c r="B20" s="4"/>
      <c r="C20" s="21">
        <v>445180.95</v>
      </c>
      <c r="D20" s="19">
        <v>200000</v>
      </c>
      <c r="E20" s="24">
        <v>200000</v>
      </c>
      <c r="F20" s="19">
        <v>400000</v>
      </c>
      <c r="G20" s="15">
        <v>400000</v>
      </c>
    </row>
    <row r="21" spans="1:7" x14ac:dyDescent="0.3">
      <c r="A21" s="4" t="s">
        <v>21</v>
      </c>
      <c r="B21" s="4"/>
      <c r="C21" s="21">
        <v>103169.86</v>
      </c>
      <c r="D21" s="19">
        <v>60000</v>
      </c>
      <c r="E21" s="24">
        <v>60000</v>
      </c>
      <c r="F21" s="19">
        <v>120000</v>
      </c>
      <c r="G21" s="15">
        <v>120000</v>
      </c>
    </row>
    <row r="22" spans="1:7" x14ac:dyDescent="0.3">
      <c r="A22" s="4" t="s">
        <v>22</v>
      </c>
      <c r="B22" s="4"/>
      <c r="C22" s="22">
        <v>761744.83</v>
      </c>
      <c r="D22" s="20">
        <v>390000</v>
      </c>
      <c r="E22" s="25">
        <v>390000</v>
      </c>
      <c r="F22" s="20" t="s">
        <v>72</v>
      </c>
      <c r="G22" s="16">
        <v>750000</v>
      </c>
    </row>
    <row r="23" spans="1:7" x14ac:dyDescent="0.3">
      <c r="A23" s="4" t="s">
        <v>23</v>
      </c>
      <c r="B23" s="4"/>
      <c r="C23" s="4"/>
      <c r="D23" s="5"/>
      <c r="E23" s="12"/>
      <c r="F23" s="5"/>
      <c r="G23" s="14"/>
    </row>
    <row r="24" spans="1:7" x14ac:dyDescent="0.3">
      <c r="A24" s="4" t="s">
        <v>24</v>
      </c>
      <c r="B24" s="4"/>
      <c r="C24" s="21">
        <v>334731.2</v>
      </c>
      <c r="D24" s="19">
        <v>125000</v>
      </c>
      <c r="E24" s="24">
        <v>125000</v>
      </c>
      <c r="F24" s="19">
        <v>250000</v>
      </c>
      <c r="G24" s="15">
        <v>250000</v>
      </c>
    </row>
    <row r="25" spans="1:7" x14ac:dyDescent="0.3">
      <c r="A25" s="4" t="s">
        <v>25</v>
      </c>
      <c r="B25" s="4"/>
      <c r="C25" s="21">
        <v>1072090</v>
      </c>
      <c r="D25" s="19">
        <v>485000</v>
      </c>
      <c r="E25" s="24">
        <v>485000</v>
      </c>
      <c r="F25" s="19">
        <v>970000</v>
      </c>
      <c r="G25" s="15">
        <v>1000000</v>
      </c>
    </row>
    <row r="26" spans="1:7" x14ac:dyDescent="0.3">
      <c r="A26" s="4" t="s">
        <v>26</v>
      </c>
      <c r="B26" s="4"/>
      <c r="C26" s="4"/>
      <c r="D26" s="5"/>
      <c r="E26" s="12"/>
      <c r="F26" s="5"/>
      <c r="G26" s="14"/>
    </row>
    <row r="27" spans="1:7" x14ac:dyDescent="0.3">
      <c r="A27" s="4" t="s">
        <v>27</v>
      </c>
      <c r="B27" s="4"/>
      <c r="C27" s="4"/>
      <c r="D27" s="5"/>
      <c r="E27" s="12"/>
      <c r="F27" s="5"/>
      <c r="G27" s="14"/>
    </row>
    <row r="28" spans="1:7" x14ac:dyDescent="0.3">
      <c r="A28" s="4" t="s">
        <v>28</v>
      </c>
      <c r="B28" s="4"/>
      <c r="C28" s="22">
        <v>1406821.2</v>
      </c>
      <c r="D28" s="20">
        <v>610000</v>
      </c>
      <c r="E28" s="25">
        <v>610000</v>
      </c>
      <c r="F28" s="20">
        <v>1220000</v>
      </c>
      <c r="G28" s="16">
        <v>1250000</v>
      </c>
    </row>
    <row r="29" spans="1:7" x14ac:dyDescent="0.3">
      <c r="A29" s="4" t="s">
        <v>29</v>
      </c>
      <c r="B29" s="4"/>
      <c r="C29" s="22">
        <v>2168566.0299999998</v>
      </c>
      <c r="D29" s="20">
        <v>1000000</v>
      </c>
      <c r="E29" s="25">
        <v>1000000</v>
      </c>
      <c r="F29" s="20">
        <v>2000000</v>
      </c>
      <c r="G29" s="16">
        <v>2000000</v>
      </c>
    </row>
    <row r="30" spans="1:7" x14ac:dyDescent="0.3">
      <c r="A30" s="9" t="s">
        <v>30</v>
      </c>
      <c r="B30" s="4"/>
      <c r="C30" s="4"/>
      <c r="D30" s="5"/>
      <c r="E30" s="12"/>
      <c r="F30" s="5"/>
      <c r="G30" s="14"/>
    </row>
    <row r="31" spans="1:7" x14ac:dyDescent="0.3">
      <c r="A31" s="4" t="s">
        <v>31</v>
      </c>
      <c r="B31" s="4"/>
      <c r="C31" s="21">
        <v>50695095.960000001</v>
      </c>
      <c r="D31" s="19">
        <v>27879173</v>
      </c>
      <c r="E31" s="24">
        <v>27879173</v>
      </c>
      <c r="F31" s="19">
        <v>55758346</v>
      </c>
      <c r="G31" s="15">
        <v>61982067</v>
      </c>
    </row>
    <row r="32" spans="1:7" x14ac:dyDescent="0.3">
      <c r="A32" s="4" t="s">
        <v>32</v>
      </c>
      <c r="B32" s="4"/>
      <c r="C32" s="4"/>
      <c r="D32" s="5"/>
      <c r="E32" s="12"/>
      <c r="F32" s="5"/>
      <c r="G32" s="14"/>
    </row>
    <row r="33" spans="1:7" x14ac:dyDescent="0.3">
      <c r="A33" s="4" t="s">
        <v>33</v>
      </c>
      <c r="B33" s="4"/>
      <c r="C33" s="4"/>
      <c r="D33" s="5"/>
      <c r="E33" s="12"/>
      <c r="F33" s="5"/>
      <c r="G33" s="14"/>
    </row>
    <row r="34" spans="1:7" x14ac:dyDescent="0.3">
      <c r="A34" s="4" t="s">
        <v>34</v>
      </c>
      <c r="B34" s="4"/>
      <c r="C34" s="4"/>
      <c r="D34" s="5"/>
      <c r="E34" s="12"/>
      <c r="F34" s="5"/>
      <c r="G34" s="14"/>
    </row>
    <row r="35" spans="1:7" x14ac:dyDescent="0.3">
      <c r="A35" s="4" t="s">
        <v>35</v>
      </c>
      <c r="B35" s="4"/>
      <c r="C35" s="4"/>
      <c r="D35" s="5"/>
      <c r="E35" s="12"/>
      <c r="F35" s="5"/>
      <c r="G35" s="14"/>
    </row>
    <row r="36" spans="1:7" x14ac:dyDescent="0.3">
      <c r="A36" s="4" t="s">
        <v>36</v>
      </c>
      <c r="B36" s="4"/>
      <c r="C36" s="4"/>
      <c r="D36" s="5"/>
      <c r="E36" s="12"/>
      <c r="F36" s="5"/>
      <c r="G36" s="14"/>
    </row>
    <row r="37" spans="1:7" x14ac:dyDescent="0.3">
      <c r="A37" s="4" t="s">
        <v>37</v>
      </c>
      <c r="B37" s="4"/>
      <c r="C37" s="4"/>
      <c r="D37" s="5"/>
      <c r="E37" s="12"/>
      <c r="F37" s="5"/>
      <c r="G37" s="14"/>
    </row>
    <row r="38" spans="1:7" x14ac:dyDescent="0.3">
      <c r="A38" s="4" t="s">
        <v>38</v>
      </c>
      <c r="B38" s="4"/>
      <c r="C38" s="4"/>
      <c r="D38" s="5"/>
      <c r="E38" s="12"/>
      <c r="F38" s="5"/>
      <c r="G38" s="14"/>
    </row>
    <row r="39" spans="1:7" x14ac:dyDescent="0.3">
      <c r="A39" s="4" t="s">
        <v>39</v>
      </c>
      <c r="B39" s="4"/>
      <c r="C39" s="4"/>
      <c r="D39" s="5"/>
      <c r="E39" s="12"/>
      <c r="F39" s="5"/>
      <c r="G39" s="14"/>
    </row>
    <row r="40" spans="1:7" x14ac:dyDescent="0.3">
      <c r="A40" s="4" t="s">
        <v>40</v>
      </c>
      <c r="B40" s="4"/>
      <c r="C40" s="4"/>
      <c r="D40" s="5"/>
      <c r="E40" s="12"/>
      <c r="F40" s="5"/>
      <c r="G40" s="14"/>
    </row>
    <row r="41" spans="1:7" x14ac:dyDescent="0.3">
      <c r="A41" s="4" t="s">
        <v>41</v>
      </c>
      <c r="B41" s="4"/>
      <c r="C41" s="22">
        <v>50695095.960000001</v>
      </c>
      <c r="D41" s="20">
        <v>27879173</v>
      </c>
      <c r="E41" s="25">
        <v>27879173</v>
      </c>
      <c r="F41" s="20">
        <v>55758346</v>
      </c>
      <c r="G41" s="17">
        <v>61982067</v>
      </c>
    </row>
    <row r="42" spans="1:7" x14ac:dyDescent="0.3">
      <c r="A42" s="9" t="s">
        <v>42</v>
      </c>
      <c r="B42" s="4"/>
      <c r="C42" s="4"/>
      <c r="D42" s="5"/>
      <c r="E42" s="12"/>
      <c r="F42" s="5"/>
      <c r="G42" s="14"/>
    </row>
    <row r="43" spans="1:7" x14ac:dyDescent="0.3">
      <c r="A43" s="4" t="s">
        <v>43</v>
      </c>
      <c r="B43" s="4"/>
      <c r="C43" s="4"/>
      <c r="D43" s="5"/>
      <c r="E43" s="12"/>
      <c r="F43" s="5"/>
      <c r="G43" s="14"/>
    </row>
    <row r="44" spans="1:7" x14ac:dyDescent="0.3">
      <c r="A44" s="4" t="s">
        <v>44</v>
      </c>
      <c r="B44" s="4"/>
      <c r="C44" s="4"/>
      <c r="D44" s="5"/>
      <c r="E44" s="12"/>
      <c r="F44" s="5"/>
      <c r="G44" s="14"/>
    </row>
    <row r="45" spans="1:7" x14ac:dyDescent="0.3">
      <c r="A45" s="4" t="s">
        <v>45</v>
      </c>
      <c r="B45" s="4"/>
      <c r="C45" s="4"/>
      <c r="D45" s="5"/>
      <c r="E45" s="12"/>
      <c r="F45" s="5"/>
      <c r="G45" s="14"/>
    </row>
    <row r="46" spans="1:7" x14ac:dyDescent="0.3">
      <c r="A46" s="4" t="s">
        <v>46</v>
      </c>
      <c r="B46" s="4"/>
      <c r="C46" s="4"/>
      <c r="D46" s="5"/>
      <c r="E46" s="12"/>
      <c r="F46" s="5"/>
      <c r="G46" s="14"/>
    </row>
    <row r="47" spans="1:7" x14ac:dyDescent="0.3">
      <c r="A47" s="4" t="s">
        <v>47</v>
      </c>
      <c r="B47" s="4"/>
      <c r="C47" s="4"/>
      <c r="D47" s="5"/>
      <c r="E47" s="12"/>
      <c r="F47" s="5"/>
      <c r="G47" s="14"/>
    </row>
    <row r="48" spans="1:7" x14ac:dyDescent="0.3">
      <c r="A48" s="4" t="s">
        <v>48</v>
      </c>
      <c r="B48" s="4"/>
      <c r="C48" s="4"/>
      <c r="D48" s="5"/>
      <c r="E48" s="12"/>
      <c r="F48" s="5"/>
      <c r="G48" s="14"/>
    </row>
    <row r="49" spans="1:10" x14ac:dyDescent="0.3">
      <c r="A49" s="4" t="s">
        <v>49</v>
      </c>
      <c r="B49" s="4"/>
      <c r="C49" s="4"/>
      <c r="D49" s="5"/>
      <c r="E49" s="12"/>
      <c r="F49" s="5"/>
      <c r="G49" s="14"/>
    </row>
    <row r="50" spans="1:10" x14ac:dyDescent="0.3">
      <c r="A50" s="4" t="s">
        <v>50</v>
      </c>
      <c r="B50" s="4"/>
      <c r="C50" s="4"/>
      <c r="D50" s="5"/>
      <c r="E50" s="12"/>
      <c r="F50" s="5"/>
      <c r="G50" s="14"/>
    </row>
    <row r="51" spans="1:10" x14ac:dyDescent="0.3">
      <c r="A51" s="4" t="s">
        <v>51</v>
      </c>
      <c r="B51" s="4"/>
      <c r="C51" s="4"/>
      <c r="D51" s="5"/>
      <c r="E51" s="12"/>
      <c r="F51" s="5"/>
      <c r="G51" s="14"/>
    </row>
    <row r="52" spans="1:10" x14ac:dyDescent="0.3">
      <c r="A52" s="4" t="s">
        <v>52</v>
      </c>
      <c r="B52" s="4"/>
      <c r="C52" s="4"/>
      <c r="D52" s="5"/>
      <c r="E52" s="12"/>
      <c r="F52" s="5"/>
      <c r="G52" s="14"/>
    </row>
    <row r="53" spans="1:10" x14ac:dyDescent="0.3">
      <c r="A53" s="4" t="s">
        <v>53</v>
      </c>
      <c r="B53" s="4"/>
      <c r="C53" s="22">
        <v>52863661.990000002</v>
      </c>
      <c r="D53" s="20">
        <v>28879173</v>
      </c>
      <c r="E53" s="25">
        <v>28879173</v>
      </c>
      <c r="F53" s="20">
        <v>57758346</v>
      </c>
      <c r="G53" s="16">
        <v>63982067</v>
      </c>
      <c r="H53" s="12"/>
      <c r="I53" s="12"/>
      <c r="J53" s="12"/>
    </row>
    <row r="54" spans="1:10" x14ac:dyDescent="0.3">
      <c r="A54" s="4" t="s">
        <v>54</v>
      </c>
      <c r="B54" s="4"/>
      <c r="C54" s="4"/>
      <c r="D54" s="5"/>
      <c r="E54" s="12"/>
      <c r="F54" s="5"/>
      <c r="G54" s="14"/>
    </row>
    <row r="55" spans="1:10" x14ac:dyDescent="0.3">
      <c r="A55" s="4"/>
      <c r="B55" s="4"/>
      <c r="C55" s="6"/>
      <c r="D55" s="7"/>
      <c r="E55" s="26"/>
      <c r="F55" s="7"/>
      <c r="G55" s="18"/>
    </row>
    <row r="56" spans="1:10" x14ac:dyDescent="0.3">
      <c r="A56" s="10" t="s">
        <v>55</v>
      </c>
      <c r="B56" s="3"/>
      <c r="C56" s="3"/>
      <c r="D56" s="3"/>
      <c r="E56" s="3"/>
      <c r="F56" s="3"/>
      <c r="G56" s="3"/>
    </row>
    <row r="57" spans="1:10" x14ac:dyDescent="0.3">
      <c r="A57" s="9" t="s">
        <v>56</v>
      </c>
      <c r="B57" s="5"/>
      <c r="C57" s="5"/>
      <c r="D57" s="5"/>
      <c r="E57" s="5"/>
      <c r="F57" s="5"/>
      <c r="G57" s="5"/>
    </row>
    <row r="58" spans="1:10" x14ac:dyDescent="0.3">
      <c r="A58" s="4" t="s">
        <v>57</v>
      </c>
      <c r="B58" s="5"/>
      <c r="C58" s="32">
        <f>28250521.62+6704330.72+800000</f>
        <v>35754852.340000004</v>
      </c>
      <c r="D58" s="32">
        <f>15361805.05+3352165.36+200000</f>
        <v>18913970.41</v>
      </c>
      <c r="E58" s="32">
        <f>15361805.05+3352165.36+200000</f>
        <v>18913970.41</v>
      </c>
      <c r="F58" s="32">
        <f>30723610.1+6704330.72+400000</f>
        <v>37827940.82</v>
      </c>
      <c r="G58" s="32">
        <f>31177116.24+6724330.72+380000</f>
        <v>38281446.960000001</v>
      </c>
    </row>
    <row r="59" spans="1:10" x14ac:dyDescent="0.3">
      <c r="A59" s="4" t="s">
        <v>58</v>
      </c>
      <c r="B59" s="5"/>
      <c r="C59" s="5"/>
      <c r="D59" s="5"/>
      <c r="E59" s="5"/>
      <c r="F59" s="5"/>
      <c r="G59" s="5"/>
    </row>
    <row r="60" spans="1:10" x14ac:dyDescent="0.3">
      <c r="A60" s="4" t="s">
        <v>59</v>
      </c>
      <c r="B60" s="5"/>
      <c r="C60" s="5"/>
      <c r="D60" s="5"/>
      <c r="E60" s="5"/>
      <c r="F60" s="5"/>
      <c r="G60" s="5"/>
    </row>
    <row r="61" spans="1:10" x14ac:dyDescent="0.3">
      <c r="A61" s="4" t="s">
        <v>60</v>
      </c>
      <c r="B61" s="5"/>
      <c r="C61" s="5"/>
      <c r="D61" s="5">
        <v>0</v>
      </c>
      <c r="E61" s="5">
        <v>0</v>
      </c>
      <c r="F61" s="5">
        <v>0</v>
      </c>
      <c r="G61" s="5">
        <v>0</v>
      </c>
    </row>
    <row r="62" spans="1:10" x14ac:dyDescent="0.3">
      <c r="A62" s="9" t="s">
        <v>61</v>
      </c>
      <c r="B62" s="5"/>
      <c r="C62" s="5"/>
      <c r="D62" s="5"/>
      <c r="E62" s="5"/>
      <c r="F62" s="5"/>
      <c r="G62" s="5"/>
    </row>
    <row r="63" spans="1:10" x14ac:dyDescent="0.3">
      <c r="A63" s="9" t="s">
        <v>62</v>
      </c>
      <c r="B63" s="5"/>
      <c r="C63" s="5"/>
      <c r="D63" s="5"/>
      <c r="E63" s="5"/>
      <c r="F63" s="5"/>
      <c r="G63" s="5"/>
    </row>
    <row r="64" spans="1:10" x14ac:dyDescent="0.3">
      <c r="A64" s="11" t="s">
        <v>63</v>
      </c>
      <c r="B64" s="5"/>
      <c r="C64" s="22">
        <v>51895096</v>
      </c>
      <c r="D64" s="20">
        <v>28879173</v>
      </c>
      <c r="E64" s="20">
        <v>28879173</v>
      </c>
      <c r="F64" s="20">
        <v>57758346</v>
      </c>
      <c r="G64" s="16">
        <v>63981996.509999998</v>
      </c>
    </row>
    <row r="65" spans="1:7" x14ac:dyDescent="0.3">
      <c r="A65" s="6"/>
      <c r="B65" s="7"/>
      <c r="C65" s="7"/>
      <c r="D65" s="7"/>
      <c r="E65" s="7"/>
      <c r="F65" s="7"/>
      <c r="G65" s="7"/>
    </row>
    <row r="66" spans="1:7" x14ac:dyDescent="0.3">
      <c r="A66" s="6" t="s">
        <v>64</v>
      </c>
      <c r="B66" s="7"/>
      <c r="C66" s="7"/>
      <c r="D66" s="7"/>
      <c r="E66" s="7"/>
      <c r="F66" s="7"/>
      <c r="G66" s="7"/>
    </row>
    <row r="69" spans="1:7" x14ac:dyDescent="0.3">
      <c r="A69" s="27" t="s">
        <v>65</v>
      </c>
      <c r="B69" s="27" t="s">
        <v>66</v>
      </c>
    </row>
    <row r="70" spans="1:7" x14ac:dyDescent="0.3">
      <c r="A70" s="27"/>
      <c r="B70" s="27"/>
    </row>
    <row r="72" spans="1:7" ht="15.6" x14ac:dyDescent="0.3">
      <c r="A72" s="28" t="s">
        <v>73</v>
      </c>
      <c r="B72" s="33" t="s">
        <v>76</v>
      </c>
      <c r="C72" s="34"/>
      <c r="D72" s="34"/>
    </row>
    <row r="73" spans="1:7" ht="15.6" x14ac:dyDescent="0.3">
      <c r="A73" s="29" t="s">
        <v>67</v>
      </c>
      <c r="B73" s="35" t="s">
        <v>68</v>
      </c>
      <c r="C73" s="35"/>
      <c r="D73" s="35"/>
    </row>
    <row r="74" spans="1:7" ht="15.6" x14ac:dyDescent="0.3">
      <c r="A74" s="29"/>
      <c r="B74" s="29"/>
      <c r="C74" s="29"/>
      <c r="D74" s="29"/>
    </row>
    <row r="75" spans="1:7" ht="15.6" x14ac:dyDescent="0.3">
      <c r="A75" s="30"/>
      <c r="B75" s="31"/>
      <c r="C75" s="31"/>
      <c r="D75" s="31"/>
    </row>
    <row r="76" spans="1:7" ht="15.6" x14ac:dyDescent="0.3">
      <c r="A76" s="28" t="s">
        <v>74</v>
      </c>
      <c r="B76" s="31"/>
      <c r="C76" s="31"/>
      <c r="D76" s="31"/>
    </row>
    <row r="77" spans="1:7" ht="15.6" x14ac:dyDescent="0.3">
      <c r="A77" s="29" t="s">
        <v>69</v>
      </c>
      <c r="B77" s="31"/>
      <c r="C77" s="31"/>
      <c r="D77" s="31"/>
    </row>
    <row r="78" spans="1:7" ht="15.6" x14ac:dyDescent="0.3">
      <c r="A78" s="29"/>
      <c r="B78" s="31"/>
      <c r="C78" s="31"/>
      <c r="D78" s="31"/>
    </row>
    <row r="79" spans="1:7" ht="15.6" x14ac:dyDescent="0.3">
      <c r="A79" s="30"/>
      <c r="B79" s="31"/>
      <c r="C79" s="31"/>
      <c r="D79" s="31"/>
    </row>
    <row r="80" spans="1:7" ht="15.6" x14ac:dyDescent="0.3">
      <c r="A80" s="28" t="s">
        <v>75</v>
      </c>
      <c r="B80" s="31"/>
      <c r="C80" s="31"/>
      <c r="D80" s="31"/>
    </row>
    <row r="81" spans="1:4" ht="15.6" x14ac:dyDescent="0.3">
      <c r="A81" s="29" t="s">
        <v>70</v>
      </c>
      <c r="B81" s="31"/>
      <c r="C81" s="31"/>
      <c r="D81" s="31"/>
    </row>
    <row r="82" spans="1:4" ht="15.6" x14ac:dyDescent="0.3">
      <c r="A82" s="31"/>
      <c r="B82" s="31"/>
      <c r="C82" s="31"/>
      <c r="D82" s="31"/>
    </row>
  </sheetData>
  <mergeCells count="10">
    <mergeCell ref="B72:D72"/>
    <mergeCell ref="B73:D73"/>
    <mergeCell ref="A4:G4"/>
    <mergeCell ref="A5:G5"/>
    <mergeCell ref="A6:G6"/>
    <mergeCell ref="A9:A10"/>
    <mergeCell ref="B9:B10"/>
    <mergeCell ref="C9:C10"/>
    <mergeCell ref="D9:F9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dcterms:created xsi:type="dcterms:W3CDTF">2020-03-02T02:29:29Z</dcterms:created>
  <dcterms:modified xsi:type="dcterms:W3CDTF">2020-03-02T05:14:14Z</dcterms:modified>
</cp:coreProperties>
</file>